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214" documentId="13_ncr:1_{ABF42C80-3D26-4E57-BD41-C869E549228F}" xr6:coauthVersionLast="47" xr6:coauthVersionMax="47" xr10:uidLastSave="{C5783D8C-8155-446F-A1F7-CD29736B217F}"/>
  <bookViews>
    <workbookView xWindow="43470" yWindow="-2055" windowWidth="14235" windowHeight="15585" xr2:uid="{D8EE967D-43E4-4AEB-BD07-030898B6DCB3}"/>
  </bookViews>
  <sheets>
    <sheet name="Details" sheetId="1" r:id="rId1"/>
    <sheet name="GMS Helper" sheetId="11" r:id="rId2"/>
    <sheet name="Summary" sheetId="8" r:id="rId3"/>
    <sheet name="Instructions" sheetId="9" r:id="rId4"/>
    <sheet name="SF424cbw Summary" sheetId="10" r:id="rId5"/>
  </sheets>
  <definedNames>
    <definedName name="_xlnm.Print_Area" localSheetId="0">Details!$A$1:$O$221</definedName>
    <definedName name="_xlnm.Print_Area" localSheetId="3">Instructions!$A$2:$A$33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E192" i="1"/>
  <c r="E210" i="1"/>
  <c r="G20" i="1"/>
  <c r="C13" i="11" s="1"/>
  <c r="F12" i="11"/>
  <c r="E9" i="11"/>
  <c r="D11" i="11"/>
  <c r="G219" i="1"/>
  <c r="C11" i="11" s="1"/>
  <c r="H219" i="1"/>
  <c r="E11" i="11" s="1"/>
  <c r="J219" i="1"/>
  <c r="K219" i="1"/>
  <c r="L219" i="1"/>
  <c r="M219" i="1"/>
  <c r="N219" i="1"/>
  <c r="O219" i="1"/>
  <c r="G205" i="1"/>
  <c r="C12" i="11" s="1"/>
  <c r="H205" i="1"/>
  <c r="E12" i="11" s="1"/>
  <c r="J205" i="1"/>
  <c r="K205" i="1"/>
  <c r="L205" i="1"/>
  <c r="M205" i="1"/>
  <c r="N205" i="1"/>
  <c r="O205" i="1"/>
  <c r="I188" i="1"/>
  <c r="G187" i="1"/>
  <c r="H187" i="1"/>
  <c r="J187" i="1"/>
  <c r="K187" i="1"/>
  <c r="L187" i="1"/>
  <c r="M187" i="1"/>
  <c r="N187" i="1"/>
  <c r="O187" i="1"/>
  <c r="G182" i="1"/>
  <c r="H182" i="1"/>
  <c r="J182" i="1"/>
  <c r="K182" i="1"/>
  <c r="L182" i="1"/>
  <c r="M182" i="1"/>
  <c r="N182" i="1"/>
  <c r="O182" i="1"/>
  <c r="G177" i="1"/>
  <c r="H177" i="1"/>
  <c r="J177" i="1"/>
  <c r="K177" i="1"/>
  <c r="L177" i="1"/>
  <c r="M177" i="1"/>
  <c r="N177" i="1"/>
  <c r="O177" i="1"/>
  <c r="G171" i="1"/>
  <c r="H171" i="1"/>
  <c r="J171" i="1"/>
  <c r="K171" i="1"/>
  <c r="L171" i="1"/>
  <c r="M171" i="1"/>
  <c r="N171" i="1"/>
  <c r="O171" i="1"/>
  <c r="G166" i="1"/>
  <c r="H166" i="1"/>
  <c r="J166" i="1"/>
  <c r="K166" i="1"/>
  <c r="L166" i="1"/>
  <c r="M166" i="1"/>
  <c r="N166" i="1"/>
  <c r="O166" i="1"/>
  <c r="G161" i="1"/>
  <c r="H161" i="1"/>
  <c r="J161" i="1"/>
  <c r="K161" i="1"/>
  <c r="L161" i="1"/>
  <c r="M161" i="1"/>
  <c r="N161" i="1"/>
  <c r="O161" i="1"/>
  <c r="G156" i="1"/>
  <c r="H156" i="1"/>
  <c r="J156" i="1"/>
  <c r="K156" i="1"/>
  <c r="L156" i="1"/>
  <c r="M156" i="1"/>
  <c r="N156" i="1"/>
  <c r="O156" i="1"/>
  <c r="G149" i="1"/>
  <c r="H149" i="1"/>
  <c r="J149" i="1"/>
  <c r="K149" i="1"/>
  <c r="L149" i="1"/>
  <c r="M149" i="1"/>
  <c r="N149" i="1"/>
  <c r="O149" i="1"/>
  <c r="G142" i="1"/>
  <c r="H142" i="1"/>
  <c r="J142" i="1"/>
  <c r="K142" i="1"/>
  <c r="L142" i="1"/>
  <c r="M142" i="1"/>
  <c r="N142" i="1"/>
  <c r="O142" i="1"/>
  <c r="G135" i="1"/>
  <c r="H135" i="1"/>
  <c r="J135" i="1"/>
  <c r="K135" i="1"/>
  <c r="L135" i="1"/>
  <c r="M135" i="1"/>
  <c r="N135" i="1"/>
  <c r="O135" i="1"/>
  <c r="G128" i="1"/>
  <c r="H128" i="1"/>
  <c r="J128" i="1"/>
  <c r="K128" i="1"/>
  <c r="L128" i="1"/>
  <c r="M128" i="1"/>
  <c r="N128" i="1"/>
  <c r="O128" i="1"/>
  <c r="G122" i="1"/>
  <c r="H122" i="1"/>
  <c r="J122" i="1"/>
  <c r="K122" i="1"/>
  <c r="L122" i="1"/>
  <c r="M122" i="1"/>
  <c r="N122" i="1"/>
  <c r="O122" i="1"/>
  <c r="G111" i="1"/>
  <c r="C8" i="11" s="1"/>
  <c r="H111" i="1"/>
  <c r="E8" i="11" s="1"/>
  <c r="J111" i="1"/>
  <c r="D8" i="11" s="1"/>
  <c r="K111" i="1"/>
  <c r="L111" i="1"/>
  <c r="F8" i="11" s="1"/>
  <c r="M111" i="1"/>
  <c r="N111" i="1"/>
  <c r="O111" i="1"/>
  <c r="G104" i="1"/>
  <c r="C7" i="11" s="1"/>
  <c r="H104" i="1"/>
  <c r="E7" i="11" s="1"/>
  <c r="J104" i="1"/>
  <c r="K104" i="1"/>
  <c r="L104" i="1"/>
  <c r="M104" i="1"/>
  <c r="N104" i="1"/>
  <c r="F7" i="11" s="1"/>
  <c r="O104" i="1"/>
  <c r="I65" i="1"/>
  <c r="G64" i="1"/>
  <c r="H64" i="1"/>
  <c r="J64" i="1"/>
  <c r="K64" i="1"/>
  <c r="L64" i="1"/>
  <c r="L65" i="1" s="1"/>
  <c r="M64" i="1"/>
  <c r="N64" i="1"/>
  <c r="O64" i="1"/>
  <c r="I96" i="1"/>
  <c r="J96" i="1"/>
  <c r="G95" i="1"/>
  <c r="H95" i="1"/>
  <c r="J95" i="1"/>
  <c r="K95" i="1"/>
  <c r="L95" i="1"/>
  <c r="M95" i="1"/>
  <c r="N95" i="1"/>
  <c r="N96" i="1" s="1"/>
  <c r="O95" i="1"/>
  <c r="G87" i="1"/>
  <c r="H87" i="1"/>
  <c r="H96" i="1" s="1"/>
  <c r="E14" i="11" s="1"/>
  <c r="J87" i="1"/>
  <c r="K87" i="1"/>
  <c r="L87" i="1"/>
  <c r="M87" i="1"/>
  <c r="N87" i="1"/>
  <c r="O87" i="1"/>
  <c r="G71" i="1"/>
  <c r="C9" i="11" s="1"/>
  <c r="H71" i="1"/>
  <c r="J71" i="1"/>
  <c r="D9" i="11" s="1"/>
  <c r="K71" i="1"/>
  <c r="L71" i="1"/>
  <c r="M71" i="1"/>
  <c r="N71" i="1"/>
  <c r="O71" i="1"/>
  <c r="G57" i="1"/>
  <c r="H57" i="1"/>
  <c r="J57" i="1"/>
  <c r="K57" i="1"/>
  <c r="L57" i="1"/>
  <c r="M57" i="1"/>
  <c r="N57" i="1"/>
  <c r="O57" i="1"/>
  <c r="G49" i="1"/>
  <c r="H49" i="1"/>
  <c r="J49" i="1"/>
  <c r="K49" i="1"/>
  <c r="L49" i="1"/>
  <c r="M49" i="1"/>
  <c r="N49" i="1"/>
  <c r="O49" i="1"/>
  <c r="G38" i="1"/>
  <c r="H38" i="1"/>
  <c r="J38" i="1"/>
  <c r="K38" i="1"/>
  <c r="L38" i="1"/>
  <c r="M38" i="1"/>
  <c r="N38" i="1"/>
  <c r="O38" i="1"/>
  <c r="O65" i="1" s="1"/>
  <c r="G29" i="1"/>
  <c r="C10" i="11" s="1"/>
  <c r="H29" i="1"/>
  <c r="E10" i="11" s="1"/>
  <c r="J29" i="1"/>
  <c r="K29" i="1"/>
  <c r="L29" i="1"/>
  <c r="M29" i="1"/>
  <c r="N29" i="1"/>
  <c r="O29" i="1"/>
  <c r="H20" i="1"/>
  <c r="E13" i="11" s="1"/>
  <c r="J20" i="1"/>
  <c r="K20" i="1"/>
  <c r="L20" i="1"/>
  <c r="M20" i="1"/>
  <c r="N20" i="1"/>
  <c r="O20" i="1"/>
  <c r="E218" i="1"/>
  <c r="E217" i="1"/>
  <c r="E216" i="1"/>
  <c r="E215" i="1"/>
  <c r="E214" i="1"/>
  <c r="E213" i="1"/>
  <c r="E212" i="1"/>
  <c r="E211" i="1"/>
  <c r="E204" i="1"/>
  <c r="E203" i="1"/>
  <c r="E202" i="1"/>
  <c r="E201" i="1"/>
  <c r="E200" i="1"/>
  <c r="E199" i="1"/>
  <c r="E198" i="1"/>
  <c r="E197" i="1"/>
  <c r="E196" i="1"/>
  <c r="E195" i="1"/>
  <c r="E194" i="1"/>
  <c r="E193" i="1"/>
  <c r="E186" i="1"/>
  <c r="E185" i="1"/>
  <c r="E184" i="1"/>
  <c r="E181" i="1"/>
  <c r="E180" i="1"/>
  <c r="E179" i="1"/>
  <c r="E176" i="1"/>
  <c r="E175" i="1"/>
  <c r="E174" i="1"/>
  <c r="E173" i="1"/>
  <c r="E177" i="1" s="1"/>
  <c r="E170" i="1"/>
  <c r="E169" i="1"/>
  <c r="E168" i="1"/>
  <c r="E165" i="1"/>
  <c r="E164" i="1"/>
  <c r="E163" i="1"/>
  <c r="E160" i="1"/>
  <c r="E159" i="1"/>
  <c r="E158" i="1"/>
  <c r="E155" i="1"/>
  <c r="E154" i="1"/>
  <c r="E153" i="1"/>
  <c r="E156" i="1" s="1"/>
  <c r="E148" i="1"/>
  <c r="E147" i="1"/>
  <c r="E146" i="1"/>
  <c r="E145" i="1"/>
  <c r="E144" i="1"/>
  <c r="E141" i="1"/>
  <c r="E140" i="1"/>
  <c r="E139" i="1"/>
  <c r="E138" i="1"/>
  <c r="E137" i="1"/>
  <c r="E142" i="1" s="1"/>
  <c r="E130" i="1"/>
  <c r="E134" i="1"/>
  <c r="E133" i="1"/>
  <c r="E132" i="1"/>
  <c r="E131" i="1"/>
  <c r="E125" i="1"/>
  <c r="E126" i="1"/>
  <c r="E127" i="1"/>
  <c r="E124" i="1"/>
  <c r="E118" i="1"/>
  <c r="E119" i="1"/>
  <c r="E120" i="1"/>
  <c r="E121" i="1"/>
  <c r="E117" i="1"/>
  <c r="E107" i="1"/>
  <c r="E108" i="1"/>
  <c r="E109" i="1"/>
  <c r="E110" i="1"/>
  <c r="E106" i="1"/>
  <c r="E99" i="1"/>
  <c r="E100" i="1"/>
  <c r="E101" i="1"/>
  <c r="E102" i="1"/>
  <c r="E103" i="1"/>
  <c r="E98" i="1"/>
  <c r="E104" i="1" s="1"/>
  <c r="E18" i="8" s="1"/>
  <c r="E90" i="1"/>
  <c r="E91" i="1"/>
  <c r="E92" i="1"/>
  <c r="E93" i="1"/>
  <c r="E94" i="1"/>
  <c r="E89" i="1"/>
  <c r="E81" i="1"/>
  <c r="E82" i="1"/>
  <c r="E83" i="1"/>
  <c r="E84" i="1"/>
  <c r="E85" i="1"/>
  <c r="E86" i="1"/>
  <c r="E80" i="1"/>
  <c r="E87" i="1" s="1"/>
  <c r="E68" i="1"/>
  <c r="E71" i="1" s="1"/>
  <c r="E16" i="8" s="1"/>
  <c r="E69" i="1"/>
  <c r="E70" i="1"/>
  <c r="E67" i="1"/>
  <c r="E60" i="1"/>
  <c r="E61" i="1"/>
  <c r="E62" i="1"/>
  <c r="E63" i="1"/>
  <c r="E59" i="1"/>
  <c r="E64" i="1" s="1"/>
  <c r="E52" i="1"/>
  <c r="E53" i="1"/>
  <c r="E54" i="1"/>
  <c r="E55" i="1"/>
  <c r="E56" i="1"/>
  <c r="E51" i="1"/>
  <c r="E44" i="1"/>
  <c r="E45" i="1"/>
  <c r="E46" i="1"/>
  <c r="E47" i="1"/>
  <c r="E48" i="1"/>
  <c r="E43" i="1"/>
  <c r="E33" i="1"/>
  <c r="E34" i="1"/>
  <c r="E35" i="1"/>
  <c r="E36" i="1"/>
  <c r="E37" i="1"/>
  <c r="E32" i="1"/>
  <c r="E23" i="1"/>
  <c r="E24" i="1"/>
  <c r="E25" i="1"/>
  <c r="E26" i="1"/>
  <c r="E27" i="1"/>
  <c r="E28" i="1"/>
  <c r="E22" i="1"/>
  <c r="E29" i="1" s="1"/>
  <c r="E14" i="8" s="1"/>
  <c r="E12" i="1"/>
  <c r="E13" i="1"/>
  <c r="E14" i="1"/>
  <c r="E15" i="1"/>
  <c r="E16" i="1"/>
  <c r="E17" i="1"/>
  <c r="E18" i="1"/>
  <c r="E19" i="1"/>
  <c r="F11" i="11" l="1"/>
  <c r="G11" i="11" s="1"/>
  <c r="J11" i="11" s="1"/>
  <c r="D7" i="11"/>
  <c r="G7" i="11" s="1"/>
  <c r="E205" i="1"/>
  <c r="I12" i="11" s="1"/>
  <c r="E161" i="1"/>
  <c r="E182" i="1"/>
  <c r="F9" i="11"/>
  <c r="G9" i="11" s="1"/>
  <c r="J9" i="11" s="1"/>
  <c r="E57" i="1"/>
  <c r="D12" i="11"/>
  <c r="E128" i="1"/>
  <c r="J65" i="1"/>
  <c r="I207" i="1"/>
  <c r="I220" i="1" s="1"/>
  <c r="E49" i="1"/>
  <c r="E166" i="1"/>
  <c r="M96" i="1"/>
  <c r="I7" i="11"/>
  <c r="E95" i="1"/>
  <c r="E96" i="1" s="1"/>
  <c r="E219" i="1"/>
  <c r="I11" i="11" s="1"/>
  <c r="E122" i="1"/>
  <c r="E111" i="1"/>
  <c r="E149" i="1"/>
  <c r="L96" i="1"/>
  <c r="H188" i="1"/>
  <c r="E6" i="11" s="1"/>
  <c r="E16" i="11" s="1"/>
  <c r="K96" i="1"/>
  <c r="D14" i="11" s="1"/>
  <c r="E171" i="1"/>
  <c r="D10" i="11"/>
  <c r="I9" i="11"/>
  <c r="E38" i="1"/>
  <c r="M188" i="1"/>
  <c r="M207" i="1" s="1"/>
  <c r="M220" i="1" s="1"/>
  <c r="E187" i="1"/>
  <c r="O96" i="1"/>
  <c r="H65" i="1"/>
  <c r="E15" i="11" s="1"/>
  <c r="I10" i="11"/>
  <c r="E135" i="1"/>
  <c r="G188" i="1"/>
  <c r="C6" i="11" s="1"/>
  <c r="F10" i="11"/>
  <c r="D13" i="11"/>
  <c r="F13" i="11"/>
  <c r="N65" i="1"/>
  <c r="M65" i="1"/>
  <c r="F15" i="11" s="1"/>
  <c r="K65" i="1"/>
  <c r="D15" i="11" s="1"/>
  <c r="G96" i="1"/>
  <c r="C14" i="11" s="1"/>
  <c r="G65" i="1"/>
  <c r="C15" i="11" s="1"/>
  <c r="G8" i="11"/>
  <c r="G12" i="11"/>
  <c r="N188" i="1"/>
  <c r="L188" i="1"/>
  <c r="K188" i="1"/>
  <c r="J188" i="1"/>
  <c r="O188" i="1"/>
  <c r="J12" i="11" l="1"/>
  <c r="E21" i="8"/>
  <c r="G13" i="11"/>
  <c r="E188" i="1"/>
  <c r="E20" i="8" s="1"/>
  <c r="E65" i="1"/>
  <c r="E15" i="8" s="1"/>
  <c r="O207" i="1"/>
  <c r="O220" i="1" s="1"/>
  <c r="E17" i="8"/>
  <c r="I14" i="11"/>
  <c r="J7" i="11"/>
  <c r="G10" i="11"/>
  <c r="J10" i="11" s="1"/>
  <c r="L207" i="1"/>
  <c r="L220" i="1" s="1"/>
  <c r="F6" i="11"/>
  <c r="F14" i="11"/>
  <c r="G14" i="11" s="1"/>
  <c r="J14" i="11" s="1"/>
  <c r="N207" i="1"/>
  <c r="N220" i="1" s="1"/>
  <c r="H207" i="1"/>
  <c r="H220" i="1" s="1"/>
  <c r="E19" i="8"/>
  <c r="I8" i="11"/>
  <c r="J8" i="11" s="1"/>
  <c r="E22" i="8"/>
  <c r="G15" i="11"/>
  <c r="K207" i="1"/>
  <c r="K220" i="1" s="1"/>
  <c r="C16" i="11"/>
  <c r="G207" i="1"/>
  <c r="G220" i="1" s="1"/>
  <c r="E13" i="8"/>
  <c r="I13" i="11"/>
  <c r="D6" i="11"/>
  <c r="D16" i="11" s="1"/>
  <c r="J207" i="1"/>
  <c r="J13" i="11" l="1"/>
  <c r="E23" i="8"/>
  <c r="F14" i="8" s="1"/>
  <c r="E207" i="1"/>
  <c r="E220" i="1" s="1"/>
  <c r="F16" i="11"/>
  <c r="I6" i="11"/>
  <c r="I15" i="11"/>
  <c r="E26" i="8"/>
  <c r="J15" i="11"/>
  <c r="J220" i="1"/>
  <c r="E25" i="8" s="1"/>
  <c r="F13" i="8"/>
  <c r="G6" i="11"/>
  <c r="F21" i="8" l="1"/>
  <c r="F19" i="8"/>
  <c r="F20" i="8"/>
  <c r="F17" i="8"/>
  <c r="F16" i="8"/>
  <c r="F18" i="8"/>
  <c r="F22" i="8"/>
  <c r="F15" i="8"/>
  <c r="E27" i="8"/>
  <c r="F25" i="8" s="1"/>
  <c r="J24" i="11"/>
  <c r="F23" i="8"/>
  <c r="G16" i="11"/>
  <c r="J6" i="11"/>
  <c r="E19" i="11" l="1"/>
  <c r="C19" i="11"/>
  <c r="F26" i="8"/>
</calcChain>
</file>

<file path=xl/sharedStrings.xml><?xml version="1.0" encoding="utf-8"?>
<sst xmlns="http://schemas.openxmlformats.org/spreadsheetml/2006/main" count="485" uniqueCount="194">
  <si>
    <t>OMB Approval No. 2501-0017</t>
  </si>
  <si>
    <t xml:space="preserve">Grant Application Detailed Budget Worksheet </t>
  </si>
  <si>
    <t>(Exp. 01/31/2008)</t>
  </si>
  <si>
    <t xml:space="preserve">                     Name and Address of Applicant:</t>
  </si>
  <si>
    <t>Category</t>
  </si>
  <si>
    <t>Detailed Description of Budget (for full grant period)</t>
  </si>
  <si>
    <t>1.  Personnel (Direct Labor)</t>
  </si>
  <si>
    <t>Estimated Hours</t>
  </si>
  <si>
    <t>Rate per Hour</t>
  </si>
  <si>
    <t>Estimated Cost</t>
  </si>
  <si>
    <t>HUD Share</t>
  </si>
  <si>
    <t>Applicant Match</t>
  </si>
  <si>
    <t>Other HUD Funds</t>
  </si>
  <si>
    <t>Other Federal Share</t>
  </si>
  <si>
    <t>State Share</t>
  </si>
  <si>
    <t>Local/Tribal Share</t>
  </si>
  <si>
    <t>Other</t>
  </si>
  <si>
    <t>Program Income</t>
  </si>
  <si>
    <t>Position or Individual</t>
  </si>
  <si>
    <t xml:space="preserve">     Total Direct Labor Cost</t>
  </si>
  <si>
    <t>2.  Fringe Benefits</t>
  </si>
  <si>
    <t>Rate (%)</t>
  </si>
  <si>
    <t>Base</t>
  </si>
  <si>
    <t xml:space="preserve">     Total Fringe Benefits Cost</t>
  </si>
  <si>
    <t>3.  Travel</t>
  </si>
  <si>
    <t>3a.  Transportation - Local Private Vehicle</t>
  </si>
  <si>
    <t>Mileage</t>
  </si>
  <si>
    <t>Rate per Mile</t>
  </si>
  <si>
    <t xml:space="preserve">     Subtotal - Trans - Local Private Vehicle</t>
  </si>
  <si>
    <t xml:space="preserve"> </t>
  </si>
  <si>
    <r>
      <t xml:space="preserve">form </t>
    </r>
    <r>
      <rPr>
        <b/>
        <sz val="10"/>
        <rFont val="helvetica"/>
      </rPr>
      <t>HUD-424-CBW</t>
    </r>
    <r>
      <rPr>
        <sz val="10"/>
        <rFont val="helvetica"/>
      </rPr>
      <t xml:space="preserve"> (2/2003)</t>
    </r>
  </si>
  <si>
    <t>Detailed Description of Budget</t>
  </si>
  <si>
    <t>3b.  Transportation - Airfare (show destination)</t>
  </si>
  <si>
    <t>Trips</t>
  </si>
  <si>
    <t>Fare</t>
  </si>
  <si>
    <t xml:space="preserve">     Subtotal - Transportation - Airfare</t>
  </si>
  <si>
    <t>3c.  Transportation - Other</t>
  </si>
  <si>
    <t>Quantity</t>
  </si>
  <si>
    <t>Unit Cost</t>
  </si>
  <si>
    <t xml:space="preserve">     Subtotal - Transportation - Other</t>
  </si>
  <si>
    <t>3d.  Per Diem or Subsistence (indicate location)</t>
  </si>
  <si>
    <t>Days</t>
  </si>
  <si>
    <t>Rate per Day</t>
  </si>
  <si>
    <t xml:space="preserve">     Subtotal - Per Diem or Subsistence</t>
  </si>
  <si>
    <t>Total Travel Cost</t>
  </si>
  <si>
    <t>4.  Equipment (Only items over $5,000 Depreciated value)</t>
  </si>
  <si>
    <t>Total Equipment Cost</t>
  </si>
  <si>
    <t>Grant Application Detailed Budget Worksheet</t>
  </si>
  <si>
    <t>5.  Supplies and Materials (Items under $5,000 Depreciated Value)</t>
  </si>
  <si>
    <t>5a.  Consumable Supplies</t>
  </si>
  <si>
    <t xml:space="preserve">     Subtotal - Consumable Supplies</t>
  </si>
  <si>
    <t>5b.  Non-Consumable Materials</t>
  </si>
  <si>
    <t xml:space="preserve">     Subtotal - Non-Consumable Materials</t>
  </si>
  <si>
    <t>Total Supplies and Materials Cost</t>
  </si>
  <si>
    <t>6.  Consultants (Type)</t>
  </si>
  <si>
    <t>Total Consultants Cost</t>
  </si>
  <si>
    <t>7.  Contracts and Sub-Grantees (List individually)</t>
  </si>
  <si>
    <t>Total Subcontracts Cost</t>
  </si>
  <si>
    <t>8.  Construction Costs</t>
  </si>
  <si>
    <t>8a.  Administrative and legal expenses</t>
  </si>
  <si>
    <t xml:space="preserve">     Subtotal - Administrative and legal expenses</t>
  </si>
  <si>
    <t xml:space="preserve">8b. Land, structures, rights-of way, appraisal, etc </t>
  </si>
  <si>
    <t xml:space="preserve">     Subtotal -  Land, structures, rights-of way, …</t>
  </si>
  <si>
    <t>8c. Relocation expenses and payments</t>
  </si>
  <si>
    <t xml:space="preserve">     Subtotal - Relocation expenses and payments</t>
  </si>
  <si>
    <t>8d. Architectural and engineering fees</t>
  </si>
  <si>
    <t xml:space="preserve">     Subtotal - Architectural and engineering fees</t>
  </si>
  <si>
    <t>8e. Other architectural and engineering fees</t>
  </si>
  <si>
    <t xml:space="preserve">     Subtotal - Other architectural and engineering fees</t>
  </si>
  <si>
    <r>
      <t xml:space="preserve">form </t>
    </r>
    <r>
      <rPr>
        <b/>
        <sz val="10"/>
        <rFont val="Arial"/>
        <family val="2"/>
      </rPr>
      <t>HUD-424-CBW</t>
    </r>
    <r>
      <rPr>
        <sz val="10"/>
        <rFont val="Arial"/>
        <family val="2"/>
      </rPr>
      <t xml:space="preserve"> (2/2003)</t>
    </r>
  </si>
  <si>
    <t>8f. Project inspection fees</t>
  </si>
  <si>
    <t xml:space="preserve">     Subtotal -  Project inspection fees</t>
  </si>
  <si>
    <t xml:space="preserve">8g. Site work </t>
  </si>
  <si>
    <t xml:space="preserve">     Subtotal - Site work</t>
  </si>
  <si>
    <t>8h. Demolition and removal</t>
  </si>
  <si>
    <t xml:space="preserve">     Subtotal - Demolition and removal</t>
  </si>
  <si>
    <t>8i. Construction</t>
  </si>
  <si>
    <t xml:space="preserve">     Subtotal - Construction</t>
  </si>
  <si>
    <t>8j. Equipment</t>
  </si>
  <si>
    <t xml:space="preserve">     Subtotal - Equipment</t>
  </si>
  <si>
    <t xml:space="preserve">8k. Contingencies </t>
  </si>
  <si>
    <t xml:space="preserve">     Subtotal - Contingencies </t>
  </si>
  <si>
    <t xml:space="preserve">8l. Miscellaneous </t>
  </si>
  <si>
    <t xml:space="preserve">     Subtotal - Miscellaneous </t>
  </si>
  <si>
    <t>Total Construction Costs</t>
  </si>
  <si>
    <t>9.  Other Direct Costs</t>
  </si>
  <si>
    <t>Item</t>
  </si>
  <si>
    <t>Total Other Direct Costs</t>
  </si>
  <si>
    <t>Subtotal of Direct Costs</t>
  </si>
  <si>
    <t>10.  Indirect Costs</t>
  </si>
  <si>
    <t>Rate</t>
  </si>
  <si>
    <t>Type</t>
  </si>
  <si>
    <t>Total Indirect Costs</t>
  </si>
  <si>
    <t>Total Estimated Costs</t>
  </si>
  <si>
    <r>
      <t xml:space="preserve">Note: This sheet is locked to prevent accidental overwriting of formulas. If you would like to make edits, the password is </t>
    </r>
    <r>
      <rPr>
        <b/>
        <i/>
        <sz val="10"/>
        <rFont val="Arial"/>
        <family val="2"/>
      </rPr>
      <t>NBRC424cbw</t>
    </r>
  </si>
  <si>
    <t>Budget Categories</t>
  </si>
  <si>
    <t>Checking Your Budget Numbers</t>
  </si>
  <si>
    <t>Category Name</t>
  </si>
  <si>
    <t>NBRC Share</t>
  </si>
  <si>
    <t>Total Project Cost</t>
  </si>
  <si>
    <t>Totals from Details tab (Estimated Cost)</t>
  </si>
  <si>
    <t>Difference</t>
  </si>
  <si>
    <t>Construction</t>
  </si>
  <si>
    <t>Consultants</t>
  </si>
  <si>
    <t>Contracts and Sub-Grantees</t>
  </si>
  <si>
    <t>Equipment</t>
  </si>
  <si>
    <t>Fringe Benefits</t>
  </si>
  <si>
    <t>Indirect Costs</t>
  </si>
  <si>
    <t>Other Direct Costs</t>
  </si>
  <si>
    <t>Personnel (Direct Labor)</t>
  </si>
  <si>
    <t>Supplies and Materials</t>
  </si>
  <si>
    <t>Travel</t>
  </si>
  <si>
    <t>Budget Validations - Address Before You Click Submit</t>
  </si>
  <si>
    <t>Current budget matching funds contribution (as % of Total Project Cost)</t>
  </si>
  <si>
    <r>
      <t xml:space="preserve">Current budget Federal funding (as % of </t>
    </r>
    <r>
      <rPr>
        <i/>
        <u/>
        <sz val="10"/>
        <rFont val="Arial"/>
        <family val="2"/>
      </rPr>
      <t>Total Project Cost</t>
    </r>
    <r>
      <rPr>
        <i/>
        <sz val="10"/>
        <rFont val="Arial"/>
        <family val="2"/>
      </rPr>
      <t>)</t>
    </r>
  </si>
  <si>
    <t>Funding Sources and Commitments</t>
  </si>
  <si>
    <t>(for applications, Budget tab)</t>
  </si>
  <si>
    <t>Funding Source</t>
  </si>
  <si>
    <t>Type of Funding</t>
  </si>
  <si>
    <t>Amount</t>
  </si>
  <si>
    <t>Date of Commitement, Secured/Pending</t>
  </si>
  <si>
    <t>Status</t>
  </si>
  <si>
    <t>example source 1</t>
  </si>
  <si>
    <t>ex type 1</t>
  </si>
  <si>
    <t>see note</t>
  </si>
  <si>
    <t>ex 1</t>
  </si>
  <si>
    <t>example source 2</t>
  </si>
  <si>
    <t>ex type 2</t>
  </si>
  <si>
    <t>ex 2</t>
  </si>
  <si>
    <t>example source 3</t>
  </si>
  <si>
    <t>ex type 3</t>
  </si>
  <si>
    <t>ex 3</t>
  </si>
  <si>
    <t>(Exp. 01/31/2018)</t>
  </si>
  <si>
    <t xml:space="preserve">Public reporting burden for this collection of information is estimated to average 3 hours 12 minutes per response, including the time for reviewing instructions, searching existing data sources, gathering and maintaining the data needed, and completing and reviewing the collection of information.  This agency may not collect this information, and you are not required to complete this form, unless it displays a currently valid OMB control number.  Information collected will provide proposed budget data for multiple programs.  HUD will use this information in the selection of applicants.  Response to this request for information is required in order to receive the benefits to be derived.  The information requested does not lend itself to confidentiality.  </t>
  </si>
  <si>
    <t>Analysis of Total Estimated Costs</t>
  </si>
  <si>
    <t>Percent of Total</t>
  </si>
  <si>
    <t>Total:</t>
  </si>
  <si>
    <t xml:space="preserve">                            </t>
  </si>
  <si>
    <t xml:space="preserve">       Federal Share:</t>
  </si>
  <si>
    <t xml:space="preserve">       Match:</t>
  </si>
  <si>
    <r>
      <t xml:space="preserve">                                    form </t>
    </r>
    <r>
      <rPr>
        <b/>
        <sz val="8"/>
        <rFont val="Helvetica"/>
        <family val="2"/>
      </rPr>
      <t>HUD-424-CBW</t>
    </r>
    <r>
      <rPr>
        <sz val="8"/>
        <rFont val="Helvetica"/>
        <family val="2"/>
      </rPr>
      <t xml:space="preserve"> (2/2003)</t>
    </r>
  </si>
  <si>
    <t>To access the 424 CBWI Instructions:</t>
  </si>
  <si>
    <t>https://www.hud.gov/sites/documents/424-cbwi.doc</t>
  </si>
  <si>
    <t>NBRC Helpful Hints:</t>
  </si>
  <si>
    <t>Please do not change any formulas within the budget located on the "detail" tab of this spreadsheet.</t>
  </si>
  <si>
    <t>Review instructions by clicking link above before completing the form</t>
  </si>
  <si>
    <t>NBRC share should be noted in the column marked HUD share</t>
  </si>
  <si>
    <r>
      <t xml:space="preserve">Completion of the SF424cbw summary form (last tab of this spreadsheet) may be helpful in determining categories, funding amounts before completing the actual SF424cbw Form but is not required for submission.  </t>
    </r>
    <r>
      <rPr>
        <sz val="11"/>
        <color indexed="10"/>
        <rFont val="Arial"/>
        <family val="2"/>
      </rPr>
      <t>Only the budget detail and summary (first two tabs of spreadsheet) are required for submission.</t>
    </r>
  </si>
  <si>
    <t>The budget should only contain costs specific to the project for which you are seeking NBRC funds.  Funds expended for earlier portions of a project, or project costs which have already been committed or expended (i.e., engineering, planning, etc.) should not be included in the project budget as those costs are not eligible as they occurred prior to the issuance of a Notice to Proceed from NBRC</t>
  </si>
  <si>
    <t xml:space="preserve">If you have other federal funding in your project, the same matching funds cannot be utilized for both federal funding sources.  </t>
  </si>
  <si>
    <t>If you have other federal funding in your project, federal funds cannot exceed 80% of the total project costs</t>
  </si>
  <si>
    <t>Grant Application Detailed Budget</t>
  </si>
  <si>
    <t>U.S. Department of Housing and Urban Development</t>
  </si>
  <si>
    <t>OMB Approval No. 2501-0017 (exp. 11/30/2014)</t>
  </si>
  <si>
    <r>
      <t xml:space="preserve">                                    Functional Categories                    </t>
    </r>
    <r>
      <rPr>
        <sz val="7"/>
        <color indexed="12"/>
        <rFont val="Arial"/>
        <family val="2"/>
      </rPr>
      <t xml:space="preserve"> [Year 1:__] [Year 2:__] [Year 3:__] </t>
    </r>
    <r>
      <rPr>
        <sz val="7"/>
        <color indexed="10"/>
        <rFont val="Arial"/>
        <family val="2"/>
      </rPr>
      <t>[All Years:__]</t>
    </r>
    <r>
      <rPr>
        <sz val="7"/>
        <color indexed="12"/>
        <rFont val="Arial"/>
        <family val="2"/>
      </rPr>
      <t xml:space="preserve"> </t>
    </r>
  </si>
  <si>
    <r>
      <t>Name of Project/Activity:</t>
    </r>
    <r>
      <rPr>
        <b/>
        <sz val="10"/>
        <rFont val="Arial"/>
        <family val="2"/>
      </rPr>
      <t xml:space="preserve"> </t>
    </r>
  </si>
  <si>
    <t>Column 1</t>
  </si>
  <si>
    <t>Column 2</t>
  </si>
  <si>
    <t>Column 3</t>
  </si>
  <si>
    <t>Column 4</t>
  </si>
  <si>
    <t>Column 5</t>
  </si>
  <si>
    <t>Column 6</t>
  </si>
  <si>
    <t>Column 7</t>
  </si>
  <si>
    <t>Column 8</t>
  </si>
  <si>
    <t>Column 9</t>
  </si>
  <si>
    <t>Applicant   Match</t>
  </si>
  <si>
    <t>Other Fed Share</t>
  </si>
  <si>
    <t>Total</t>
  </si>
  <si>
    <t xml:space="preserve">     a.  Personnel (Direct Labor)</t>
  </si>
  <si>
    <t xml:space="preserve">     b.  Fringe Benefits</t>
  </si>
  <si>
    <t xml:space="preserve">     c.  Travel</t>
  </si>
  <si>
    <t xml:space="preserve">     d.  Equipment (only items &gt; $5,000 depreciated value)   </t>
  </si>
  <si>
    <r>
      <t xml:space="preserve">     e.  Supplies (only items w/depreciated Value &lt; $5,000 )     </t>
    </r>
    <r>
      <rPr>
        <sz val="10"/>
        <color indexed="10"/>
        <rFont val="Arial"/>
        <family val="2"/>
      </rPr>
      <t xml:space="preserve"> </t>
    </r>
  </si>
  <si>
    <t xml:space="preserve">     f.  Contractual</t>
  </si>
  <si>
    <t xml:space="preserve">    g.  Construction</t>
  </si>
  <si>
    <t>1. Administration and legal expenses</t>
  </si>
  <si>
    <t xml:space="preserve">2. Land, structures, rights-of way, appraisals, etc.  </t>
  </si>
  <si>
    <t>3. Relocation expenses and payments</t>
  </si>
  <si>
    <t>4. Architectural and engineering fees</t>
  </si>
  <si>
    <t>5. Other architectural and engineering fees</t>
  </si>
  <si>
    <t>6. Project inspection fees</t>
  </si>
  <si>
    <t>7. Site work</t>
  </si>
  <si>
    <t>8. Demolition and removal</t>
  </si>
  <si>
    <t>9. Construction</t>
  </si>
  <si>
    <t>10. Equipment</t>
  </si>
  <si>
    <t>11. Contingencies</t>
  </si>
  <si>
    <t xml:space="preserve">     </t>
  </si>
  <si>
    <t>12. Miscellaneous</t>
  </si>
  <si>
    <t xml:space="preserve">     h. Other (Direct Costs)</t>
  </si>
  <si>
    <t xml:space="preserve">      i.  Subtotal of Direct Costs  </t>
  </si>
  <si>
    <t xml:space="preserve">      j.  Indirect Costs (% Approved Indirect Cost Rate:___%) </t>
  </si>
  <si>
    <r>
      <t xml:space="preserve">Grand Total </t>
    </r>
    <r>
      <rPr>
        <b/>
        <sz val="10"/>
        <color indexed="12"/>
        <rFont val="Arial"/>
        <family val="2"/>
      </rPr>
      <t>(Year:___)</t>
    </r>
    <r>
      <rPr>
        <b/>
        <sz val="10"/>
        <rFont val="Arial"/>
        <family val="2"/>
      </rPr>
      <t>:</t>
    </r>
  </si>
  <si>
    <t>Grand Total (All Years):</t>
  </si>
  <si>
    <t>Personnel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</si>
</sst>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0.0%"/>
    <numFmt numFmtId="166" formatCode="&quot;$&quot;#,##0.00"/>
  </numFmts>
  <fonts count="34" x14ac:knownFonts="1">
    <font>
      <sz val="10"/>
      <name val="Arial"/>
    </font>
    <font>
      <sz val="10"/>
      <name val="Arial"/>
    </font>
    <font>
      <sz val="12"/>
      <name val="Arial"/>
      <family val="2"/>
    </font>
    <font>
      <b/>
      <sz val="12"/>
      <name val="Arial"/>
      <family val="2"/>
    </font>
    <font>
      <b/>
      <sz val="10"/>
      <name val="Arial"/>
      <family val="2"/>
    </font>
    <font>
      <sz val="10"/>
      <name val="Arial"/>
      <family val="2"/>
    </font>
    <font>
      <b/>
      <sz val="14"/>
      <name val="Arial"/>
      <family val="2"/>
    </font>
    <font>
      <b/>
      <sz val="11"/>
      <name val="Arial"/>
      <family val="2"/>
    </font>
    <font>
      <b/>
      <sz val="8"/>
      <name val="Arial"/>
      <family val="2"/>
    </font>
    <font>
      <sz val="8"/>
      <name val="helvetica"/>
    </font>
    <font>
      <b/>
      <sz val="8"/>
      <name val="Helvetica"/>
      <family val="2"/>
    </font>
    <font>
      <sz val="8"/>
      <name val="Helvetica"/>
      <family val="2"/>
    </font>
    <font>
      <sz val="8"/>
      <name val="Arial"/>
      <family val="2"/>
    </font>
    <font>
      <sz val="7"/>
      <name val="Arial"/>
      <family val="2"/>
    </font>
    <font>
      <sz val="7"/>
      <color indexed="12"/>
      <name val="Arial"/>
      <family val="2"/>
    </font>
    <font>
      <sz val="7"/>
      <color indexed="10"/>
      <name val="Arial"/>
      <family val="2"/>
    </font>
    <font>
      <sz val="9"/>
      <name val="Helvetica"/>
      <family val="2"/>
    </font>
    <font>
      <sz val="10"/>
      <color indexed="10"/>
      <name val="Arial"/>
      <family val="2"/>
    </font>
    <font>
      <b/>
      <sz val="10"/>
      <color indexed="12"/>
      <name val="Arial"/>
      <family val="2"/>
    </font>
    <font>
      <sz val="10"/>
      <name val="helvetica"/>
    </font>
    <font>
      <sz val="10"/>
      <name val="Times New Roman"/>
      <family val="1"/>
    </font>
    <font>
      <b/>
      <sz val="10"/>
      <name val="helvetica"/>
    </font>
    <font>
      <sz val="10"/>
      <name val="Helvetica"/>
      <family val="2"/>
    </font>
    <font>
      <sz val="11"/>
      <name val="Arial"/>
      <family val="2"/>
    </font>
    <font>
      <sz val="11"/>
      <color indexed="10"/>
      <name val="Arial"/>
      <family val="2"/>
    </font>
    <font>
      <u/>
      <sz val="10"/>
      <color theme="10"/>
      <name val="Arial"/>
      <family val="2"/>
    </font>
    <font>
      <sz val="14"/>
      <color rgb="FFFF0000"/>
      <name val="Arial"/>
      <family val="2"/>
    </font>
    <font>
      <u/>
      <sz val="14"/>
      <color rgb="FFFF0000"/>
      <name val="Arial"/>
      <family val="2"/>
    </font>
    <font>
      <b/>
      <sz val="10"/>
      <color theme="8" tint="-0.499984740745262"/>
      <name val="Arial"/>
      <family val="2"/>
    </font>
    <font>
      <i/>
      <sz val="10"/>
      <name val="Arial"/>
      <family val="2"/>
    </font>
    <font>
      <i/>
      <u/>
      <sz val="10"/>
      <name val="Arial"/>
      <family val="2"/>
    </font>
    <font>
      <b/>
      <sz val="16"/>
      <name val="Arial"/>
      <family val="2"/>
    </font>
    <font>
      <b/>
      <sz val="12"/>
      <color theme="8" tint="-0.499984740745262"/>
      <name val="Arial"/>
      <family val="2"/>
    </font>
    <font>
      <b/>
      <i/>
      <sz val="10"/>
      <name val="Arial"/>
      <family val="2"/>
    </font>
  </fonts>
  <fills count="12">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indexed="9"/>
        <bgColor indexed="9"/>
      </patternFill>
    </fill>
    <fill>
      <patternFill patternType="lightUp"/>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darkUp"/>
    </fill>
    <fill>
      <patternFill patternType="darkUp">
        <bgColor indexed="22"/>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ck">
        <color indexed="64"/>
      </bottom>
      <diagonal/>
    </border>
    <border>
      <left/>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bottom/>
      <diagonal/>
    </border>
    <border>
      <left/>
      <right style="medium">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right/>
      <top style="thick">
        <color indexed="64"/>
      </top>
      <bottom style="thin">
        <color indexed="64"/>
      </bottom>
      <diagonal/>
    </border>
    <border>
      <left/>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6">
    <xf numFmtId="0" fontId="0" fillId="0" borderId="0"/>
    <xf numFmtId="44" fontId="1" fillId="0" borderId="0" applyFont="0" applyFill="0" applyBorder="0" applyAlignment="0" applyProtection="0"/>
    <xf numFmtId="44" fontId="5" fillId="0" borderId="0" applyFont="0" applyFill="0" applyBorder="0" applyAlignment="0" applyProtection="0"/>
    <xf numFmtId="0" fontId="25" fillId="0" borderId="0" applyNumberFormat="0" applyFill="0" applyBorder="0" applyAlignment="0" applyProtection="0"/>
    <xf numFmtId="0" fontId="5" fillId="0" borderId="0"/>
    <xf numFmtId="9" fontId="1" fillId="0" borderId="0" applyFont="0" applyFill="0" applyBorder="0" applyAlignment="0" applyProtection="0"/>
  </cellStyleXfs>
  <cellXfs count="320">
    <xf numFmtId="0" fontId="0" fillId="0" borderId="0" xfId="0"/>
    <xf numFmtId="0" fontId="2" fillId="0" borderId="0" xfId="0" applyFont="1"/>
    <xf numFmtId="0" fontId="2" fillId="0" borderId="0" xfId="0" applyFont="1" applyAlignment="1">
      <alignment horizontal="right"/>
    </xf>
    <xf numFmtId="0" fontId="4" fillId="0" borderId="1" xfId="0" applyFont="1" applyBorder="1" applyAlignment="1">
      <alignment horizontal="center" wrapText="1"/>
    </xf>
    <xf numFmtId="0" fontId="4" fillId="0" borderId="2" xfId="0" applyFont="1" applyBorder="1" applyAlignment="1">
      <alignment horizontal="right" wrapText="1"/>
    </xf>
    <xf numFmtId="164" fontId="4" fillId="0" borderId="2" xfId="0" applyNumberFormat="1" applyFont="1" applyBorder="1" applyAlignment="1">
      <alignment horizontal="right" wrapText="1"/>
    </xf>
    <xf numFmtId="0" fontId="2" fillId="0" borderId="3" xfId="0" applyFont="1" applyBorder="1"/>
    <xf numFmtId="0" fontId="4" fillId="0" borderId="0" xfId="0" applyFont="1"/>
    <xf numFmtId="0" fontId="4" fillId="0" borderId="4" xfId="0" applyFont="1" applyBorder="1"/>
    <xf numFmtId="0" fontId="5" fillId="0" borderId="0" xfId="0" applyFont="1"/>
    <xf numFmtId="0" fontId="4" fillId="0" borderId="5" xfId="0" applyFont="1" applyBorder="1" applyAlignment="1">
      <alignment horizontal="center" wrapText="1"/>
    </xf>
    <xf numFmtId="0" fontId="2" fillId="0" borderId="2" xfId="0" applyFont="1" applyBorder="1"/>
    <xf numFmtId="0" fontId="4" fillId="0" borderId="0" xfId="0" applyFont="1" applyAlignment="1">
      <alignment wrapText="1"/>
    </xf>
    <xf numFmtId="0" fontId="5" fillId="0" borderId="4" xfId="0" applyFont="1" applyBorder="1"/>
    <xf numFmtId="0" fontId="3" fillId="0" borderId="1" xfId="0" applyFont="1" applyBorder="1"/>
    <xf numFmtId="165" fontId="3" fillId="0" borderId="0" xfId="0" applyNumberFormat="1" applyFont="1" applyAlignment="1">
      <alignment horizontal="right"/>
    </xf>
    <xf numFmtId="0" fontId="0" fillId="0" borderId="1" xfId="0" applyBorder="1"/>
    <xf numFmtId="0" fontId="2" fillId="0" borderId="0" xfId="0" applyFont="1" applyAlignment="1">
      <alignment horizontal="centerContinuous" vertical="center"/>
    </xf>
    <xf numFmtId="0" fontId="4" fillId="0" borderId="3" xfId="0" applyFont="1" applyBorder="1" applyAlignment="1">
      <alignment horizontal="centerContinuous" vertical="center"/>
    </xf>
    <xf numFmtId="0" fontId="4" fillId="0" borderId="6" xfId="0" applyFont="1" applyBorder="1" applyAlignment="1">
      <alignment horizontal="center" wrapText="1"/>
    </xf>
    <xf numFmtId="164" fontId="4" fillId="0" borderId="7" xfId="0" applyNumberFormat="1" applyFont="1" applyBorder="1" applyAlignment="1">
      <alignment horizontal="right" wrapText="1"/>
    </xf>
    <xf numFmtId="0" fontId="4" fillId="0" borderId="3" xfId="0" applyFont="1" applyBorder="1" applyAlignment="1">
      <alignment horizontal="center" wrapText="1"/>
    </xf>
    <xf numFmtId="0" fontId="5" fillId="0" borderId="8" xfId="0" applyFont="1" applyBorder="1"/>
    <xf numFmtId="164" fontId="4" fillId="0" borderId="3" xfId="0" applyNumberFormat="1" applyFont="1" applyBorder="1" applyAlignment="1">
      <alignment horizontal="right" wrapText="1"/>
    </xf>
    <xf numFmtId="0" fontId="6" fillId="0" borderId="1" xfId="0" applyFont="1" applyBorder="1"/>
    <xf numFmtId="0" fontId="2" fillId="0" borderId="1" xfId="0" applyFont="1" applyBorder="1"/>
    <xf numFmtId="0" fontId="2" fillId="0" borderId="1" xfId="0" applyFont="1" applyBorder="1" applyAlignment="1">
      <alignment horizontal="right"/>
    </xf>
    <xf numFmtId="5" fontId="3" fillId="0" borderId="2" xfId="0" applyNumberFormat="1" applyFont="1" applyBorder="1"/>
    <xf numFmtId="0" fontId="2" fillId="0" borderId="9" xfId="0" applyFont="1" applyBorder="1"/>
    <xf numFmtId="0" fontId="3" fillId="0" borderId="2" xfId="0" applyFont="1" applyBorder="1"/>
    <xf numFmtId="5" fontId="3" fillId="0" borderId="3" xfId="0" applyNumberFormat="1" applyFont="1" applyBorder="1"/>
    <xf numFmtId="165" fontId="3" fillId="0" borderId="8" xfId="0" applyNumberFormat="1" applyFont="1" applyBorder="1"/>
    <xf numFmtId="0" fontId="2" fillId="0" borderId="8" xfId="0" applyFont="1" applyBorder="1"/>
    <xf numFmtId="164" fontId="3" fillId="0" borderId="3" xfId="0" applyNumberFormat="1" applyFont="1" applyBorder="1"/>
    <xf numFmtId="10" fontId="3" fillId="0" borderId="8" xfId="0" applyNumberFormat="1" applyFont="1" applyBorder="1" applyAlignment="1">
      <alignment horizontal="right"/>
    </xf>
    <xf numFmtId="0" fontId="6" fillId="0" borderId="5" xfId="0" applyFont="1" applyBorder="1" applyAlignment="1">
      <alignment horizontal="right" wrapText="1"/>
    </xf>
    <xf numFmtId="0" fontId="6" fillId="0" borderId="0" xfId="0" applyFont="1" applyAlignment="1">
      <alignment horizontal="right" wrapText="1"/>
    </xf>
    <xf numFmtId="0" fontId="2" fillId="0" borderId="5" xfId="0" applyFont="1" applyBorder="1" applyAlignment="1">
      <alignment horizontal="right"/>
    </xf>
    <xf numFmtId="165" fontId="3" fillId="0" borderId="5" xfId="0" applyNumberFormat="1" applyFont="1" applyBorder="1" applyAlignment="1">
      <alignment horizontal="right"/>
    </xf>
    <xf numFmtId="0" fontId="3" fillId="0" borderId="0" xfId="0" applyFont="1" applyAlignment="1">
      <alignment horizontal="right"/>
    </xf>
    <xf numFmtId="165" fontId="3" fillId="0" borderId="8" xfId="0" applyNumberFormat="1" applyFont="1" applyBorder="1" applyAlignment="1">
      <alignment horizontal="center"/>
    </xf>
    <xf numFmtId="0" fontId="4" fillId="2" borderId="3" xfId="0" applyFont="1" applyFill="1" applyBorder="1" applyAlignment="1">
      <alignment horizontal="right" wrapText="1"/>
    </xf>
    <xf numFmtId="164" fontId="4" fillId="2" borderId="3" xfId="0" applyNumberFormat="1" applyFont="1" applyFill="1" applyBorder="1" applyAlignment="1">
      <alignment horizontal="right" wrapText="1"/>
    </xf>
    <xf numFmtId="0" fontId="2" fillId="0" borderId="10" xfId="0" applyFont="1" applyBorder="1" applyAlignment="1">
      <alignment horizontal="centerContinuous" vertical="center"/>
    </xf>
    <xf numFmtId="0" fontId="9" fillId="0" borderId="0" xfId="0" applyFont="1"/>
    <xf numFmtId="0" fontId="4" fillId="0" borderId="2" xfId="0" applyFont="1" applyBorder="1"/>
    <xf numFmtId="0" fontId="5" fillId="0" borderId="5" xfId="0" applyFont="1" applyBorder="1"/>
    <xf numFmtId="0" fontId="4" fillId="0" borderId="5" xfId="0" applyFont="1" applyBorder="1"/>
    <xf numFmtId="0" fontId="4" fillId="0" borderId="7" xfId="0" applyFont="1" applyBorder="1"/>
    <xf numFmtId="0" fontId="5" fillId="0" borderId="2" xfId="0" applyFont="1" applyBorder="1"/>
    <xf numFmtId="0" fontId="4" fillId="0" borderId="11" xfId="0" applyFont="1" applyBorder="1"/>
    <xf numFmtId="0" fontId="11" fillId="0" borderId="0" xfId="0" applyFont="1"/>
    <xf numFmtId="0" fontId="11" fillId="0" borderId="0" xfId="0" applyFont="1" applyAlignment="1">
      <alignment horizontal="centerContinuous" vertical="center"/>
    </xf>
    <xf numFmtId="0" fontId="4" fillId="0" borderId="8" xfId="0" applyFont="1" applyBorder="1"/>
    <xf numFmtId="0" fontId="12" fillId="0" borderId="12" xfId="0" applyFont="1" applyBorder="1" applyAlignment="1">
      <alignment horizontal="center" vertical="center"/>
    </xf>
    <xf numFmtId="0" fontId="4" fillId="0" borderId="13" xfId="0" applyFont="1" applyBorder="1"/>
    <xf numFmtId="0" fontId="4" fillId="3" borderId="14" xfId="0" applyFont="1" applyFill="1" applyBorder="1"/>
    <xf numFmtId="0" fontId="7" fillId="0" borderId="7" xfId="0" applyFont="1" applyBorder="1" applyAlignment="1">
      <alignment horizontal="centerContinuous" vertical="center"/>
    </xf>
    <xf numFmtId="4" fontId="2" fillId="0" borderId="1" xfId="0" applyNumberFormat="1" applyFont="1" applyBorder="1" applyAlignment="1">
      <alignment horizontal="right"/>
    </xf>
    <xf numFmtId="44" fontId="4" fillId="0" borderId="1" xfId="1" applyFont="1" applyBorder="1" applyAlignment="1" applyProtection="1">
      <alignment horizontal="center" wrapText="1"/>
    </xf>
    <xf numFmtId="44" fontId="3" fillId="0" borderId="1" xfId="1" applyFont="1" applyBorder="1" applyAlignment="1" applyProtection="1">
      <alignment horizontal="right"/>
    </xf>
    <xf numFmtId="44" fontId="2" fillId="0" borderId="1" xfId="1" applyFont="1" applyBorder="1" applyAlignment="1" applyProtection="1">
      <alignment horizontal="right"/>
    </xf>
    <xf numFmtId="44" fontId="3" fillId="0" borderId="1" xfId="1" applyFont="1" applyBorder="1" applyProtection="1"/>
    <xf numFmtId="165" fontId="3" fillId="0" borderId="1" xfId="5" applyNumberFormat="1" applyFont="1" applyBorder="1" applyAlignment="1" applyProtection="1">
      <alignment horizontal="right"/>
    </xf>
    <xf numFmtId="0" fontId="0" fillId="0" borderId="0" xfId="0" applyAlignment="1">
      <alignment horizontal="left" vertical="center"/>
    </xf>
    <xf numFmtId="0" fontId="0" fillId="0" borderId="0" xfId="0" applyAlignment="1">
      <alignment horizontal="left" vertical="center" wrapText="1"/>
    </xf>
    <xf numFmtId="0" fontId="8" fillId="0" borderId="15" xfId="4" applyFont="1" applyBorder="1"/>
    <xf numFmtId="0" fontId="12" fillId="0" borderId="16" xfId="4" applyFont="1" applyBorder="1"/>
    <xf numFmtId="0" fontId="8" fillId="0" borderId="16" xfId="4" applyFont="1" applyBorder="1"/>
    <xf numFmtId="0" fontId="11" fillId="0" borderId="16" xfId="4" quotePrefix="1" applyFont="1" applyBorder="1"/>
    <xf numFmtId="0" fontId="12" fillId="0" borderId="16" xfId="4" quotePrefix="1" applyFont="1" applyBorder="1" applyAlignment="1">
      <alignment horizontal="left"/>
    </xf>
    <xf numFmtId="0" fontId="12" fillId="0" borderId="17" xfId="4" applyFont="1" applyBorder="1"/>
    <xf numFmtId="0" fontId="5" fillId="0" borderId="0" xfId="4"/>
    <xf numFmtId="0" fontId="4" fillId="0" borderId="18" xfId="4" applyFont="1" applyBorder="1"/>
    <xf numFmtId="0" fontId="4" fillId="0" borderId="19" xfId="4" applyFont="1" applyBorder="1"/>
    <xf numFmtId="0" fontId="5" fillId="0" borderId="16" xfId="4" applyBorder="1"/>
    <xf numFmtId="0" fontId="5" fillId="0" borderId="18" xfId="4" applyBorder="1"/>
    <xf numFmtId="0" fontId="5" fillId="0" borderId="19" xfId="4" applyBorder="1"/>
    <xf numFmtId="0" fontId="13" fillId="0" borderId="19" xfId="4" applyFont="1" applyBorder="1"/>
    <xf numFmtId="0" fontId="5" fillId="0" borderId="20" xfId="4" applyBorder="1"/>
    <xf numFmtId="0" fontId="4" fillId="0" borderId="16" xfId="4" applyFont="1" applyBorder="1" applyAlignment="1">
      <alignment vertical="top"/>
    </xf>
    <xf numFmtId="0" fontId="4" fillId="0" borderId="16" xfId="4" applyFont="1" applyBorder="1"/>
    <xf numFmtId="0" fontId="16" fillId="0" borderId="0" xfId="4" applyFont="1"/>
    <xf numFmtId="0" fontId="5" fillId="0" borderId="15" xfId="4" applyBorder="1" applyAlignment="1">
      <alignment vertical="top"/>
    </xf>
    <xf numFmtId="0" fontId="5" fillId="0" borderId="17" xfId="4" applyBorder="1"/>
    <xf numFmtId="0" fontId="4" fillId="0" borderId="21" xfId="4" applyFont="1" applyBorder="1" applyAlignment="1">
      <alignment horizontal="center" vertical="center"/>
    </xf>
    <xf numFmtId="0" fontId="4" fillId="0" borderId="19" xfId="4" applyFont="1" applyBorder="1" applyAlignment="1">
      <alignment horizontal="center" vertical="center"/>
    </xf>
    <xf numFmtId="0" fontId="4" fillId="0" borderId="18" xfId="4" applyFont="1" applyBorder="1" applyAlignment="1">
      <alignment horizontal="center" vertical="center"/>
    </xf>
    <xf numFmtId="0" fontId="5" fillId="0" borderId="22" xfId="4" applyBorder="1" applyAlignment="1">
      <alignment horizontal="left"/>
    </xf>
    <xf numFmtId="0" fontId="5" fillId="0" borderId="23" xfId="4" applyBorder="1" applyAlignment="1">
      <alignment horizontal="left" vertical="top"/>
    </xf>
    <xf numFmtId="0" fontId="5" fillId="0" borderId="23" xfId="4" applyBorder="1"/>
    <xf numFmtId="0" fontId="5" fillId="0" borderId="21" xfId="4" applyBorder="1" applyAlignment="1">
      <alignment horizontal="center" vertical="center" wrapText="1"/>
    </xf>
    <xf numFmtId="0" fontId="5" fillId="0" borderId="20" xfId="4" applyBorder="1" applyAlignment="1">
      <alignment horizontal="center" vertical="center" wrapText="1"/>
    </xf>
    <xf numFmtId="0" fontId="5" fillId="0" borderId="21" xfId="4" quotePrefix="1" applyBorder="1" applyAlignment="1">
      <alignment horizontal="center" vertical="center" wrapText="1"/>
    </xf>
    <xf numFmtId="0" fontId="5" fillId="0" borderId="18" xfId="4" applyBorder="1" applyAlignment="1">
      <alignment vertical="center"/>
    </xf>
    <xf numFmtId="0" fontId="5" fillId="0" borderId="19" xfId="4" applyBorder="1" applyAlignment="1">
      <alignment vertical="center"/>
    </xf>
    <xf numFmtId="0" fontId="4" fillId="0" borderId="18" xfId="4" applyFont="1" applyBorder="1" applyAlignment="1">
      <alignment horizontal="left"/>
    </xf>
    <xf numFmtId="0" fontId="18" fillId="0" borderId="18" xfId="4" applyFont="1" applyBorder="1"/>
    <xf numFmtId="0" fontId="5" fillId="0" borderId="24" xfId="4" applyBorder="1" applyAlignment="1">
      <alignment horizontal="center" vertical="center" wrapText="1"/>
    </xf>
    <xf numFmtId="164" fontId="5" fillId="0" borderId="13" xfId="0" applyNumberFormat="1" applyFont="1" applyBorder="1" applyAlignment="1">
      <alignment horizontal="center" vertical="center" wrapText="1"/>
    </xf>
    <xf numFmtId="164" fontId="5" fillId="0" borderId="25"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164" fontId="5" fillId="0" borderId="26" xfId="0" applyNumberFormat="1" applyFont="1" applyBorder="1" applyAlignment="1">
      <alignment horizontal="center" vertical="center" wrapText="1"/>
    </xf>
    <xf numFmtId="0" fontId="5" fillId="0" borderId="15" xfId="0" applyFont="1" applyBorder="1"/>
    <xf numFmtId="0" fontId="5" fillId="0" borderId="16" xfId="0" applyFont="1" applyBorder="1"/>
    <xf numFmtId="0" fontId="19" fillId="0" borderId="16" xfId="0" applyFont="1" applyBorder="1" applyAlignment="1">
      <alignment horizontal="centerContinuous" vertical="center"/>
    </xf>
    <xf numFmtId="0" fontId="5" fillId="0" borderId="17" xfId="0" applyFont="1" applyBorder="1"/>
    <xf numFmtId="0" fontId="5" fillId="0" borderId="27" xfId="0" applyFont="1" applyBorder="1" applyAlignment="1">
      <alignment horizontal="centerContinuous" vertical="center"/>
    </xf>
    <xf numFmtId="0" fontId="20" fillId="0" borderId="0" xfId="0" applyFont="1" applyAlignment="1">
      <alignment horizontal="centerContinuous" vertical="center"/>
    </xf>
    <xf numFmtId="0" fontId="5" fillId="0" borderId="0" xfId="0" applyFont="1" applyAlignment="1">
      <alignment horizontal="centerContinuous" vertical="center"/>
    </xf>
    <xf numFmtId="0" fontId="19" fillId="0" borderId="0" xfId="0" applyFont="1"/>
    <xf numFmtId="0" fontId="5" fillId="0" borderId="28" xfId="0" applyFont="1" applyBorder="1" applyAlignment="1">
      <alignment horizontal="centerContinuous" vertical="center"/>
    </xf>
    <xf numFmtId="0" fontId="5" fillId="0" borderId="29" xfId="0" applyFont="1" applyBorder="1"/>
    <xf numFmtId="0" fontId="4" fillId="0" borderId="30" xfId="0" applyFont="1" applyBorder="1"/>
    <xf numFmtId="0" fontId="5" fillId="0" borderId="29" xfId="0" applyFont="1" applyBorder="1" applyProtection="1">
      <protection locked="0"/>
    </xf>
    <xf numFmtId="0" fontId="5" fillId="0" borderId="31" xfId="0" applyFont="1" applyBorder="1" applyProtection="1">
      <protection locked="0"/>
    </xf>
    <xf numFmtId="0" fontId="5" fillId="0" borderId="31" xfId="0" applyFont="1" applyBorder="1" applyAlignment="1" applyProtection="1">
      <alignment horizontal="right"/>
      <protection locked="0"/>
    </xf>
    <xf numFmtId="0" fontId="5" fillId="0" borderId="30" xfId="0" applyFont="1" applyBorder="1" applyAlignment="1" applyProtection="1">
      <alignment horizontal="right"/>
      <protection locked="0"/>
    </xf>
    <xf numFmtId="0" fontId="5" fillId="0" borderId="32" xfId="0" applyFont="1" applyBorder="1"/>
    <xf numFmtId="0" fontId="5" fillId="0" borderId="30" xfId="0" applyFont="1" applyBorder="1"/>
    <xf numFmtId="0" fontId="5" fillId="0" borderId="2" xfId="0" applyFont="1" applyBorder="1" applyProtection="1">
      <protection locked="0"/>
    </xf>
    <xf numFmtId="0" fontId="5" fillId="0" borderId="3" xfId="0" applyFont="1" applyBorder="1" applyProtection="1">
      <protection locked="0"/>
    </xf>
    <xf numFmtId="0" fontId="5" fillId="0" borderId="3" xfId="0" applyFont="1" applyBorder="1" applyAlignment="1" applyProtection="1">
      <alignment horizontal="right"/>
      <protection locked="0"/>
    </xf>
    <xf numFmtId="0" fontId="5" fillId="0" borderId="8" xfId="0" applyFont="1" applyBorder="1" applyAlignment="1" applyProtection="1">
      <alignment horizontal="right"/>
      <protection locked="0"/>
    </xf>
    <xf numFmtId="0" fontId="5" fillId="0" borderId="26" xfId="0" applyFont="1" applyBorder="1"/>
    <xf numFmtId="0" fontId="5" fillId="0" borderId="12" xfId="0" applyFont="1" applyBorder="1" applyAlignment="1">
      <alignment horizontal="centerContinuous" vertical="center"/>
    </xf>
    <xf numFmtId="0" fontId="5" fillId="0" borderId="3" xfId="0" applyFont="1" applyBorder="1" applyAlignment="1">
      <alignment horizontal="centerContinuous" vertical="center"/>
    </xf>
    <xf numFmtId="0" fontId="5" fillId="0" borderId="8" xfId="0" applyFont="1" applyBorder="1" applyAlignment="1">
      <alignment horizontal="centerContinuous"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wrapText="1"/>
    </xf>
    <xf numFmtId="0" fontId="5" fillId="0" borderId="25" xfId="0" applyFont="1" applyBorder="1" applyAlignment="1">
      <alignment horizontal="center" vertical="center"/>
    </xf>
    <xf numFmtId="0" fontId="5" fillId="0" borderId="25" xfId="0" applyFont="1" applyBorder="1" applyAlignment="1">
      <alignment horizontal="center" vertical="center" wrapText="1"/>
    </xf>
    <xf numFmtId="0" fontId="4" fillId="0" borderId="3" xfId="0" applyFont="1" applyBorder="1" applyProtection="1">
      <protection locked="0"/>
    </xf>
    <xf numFmtId="3" fontId="5" fillId="0" borderId="1" xfId="0" applyNumberFormat="1" applyFont="1" applyBorder="1" applyProtection="1">
      <protection locked="0"/>
    </xf>
    <xf numFmtId="44" fontId="5" fillId="0" borderId="1" xfId="1" applyFont="1" applyBorder="1" applyProtection="1">
      <protection locked="0"/>
    </xf>
    <xf numFmtId="44" fontId="5" fillId="0" borderId="2" xfId="1" applyFont="1" applyBorder="1" applyAlignment="1" applyProtection="1">
      <alignment horizontal="right"/>
    </xf>
    <xf numFmtId="164" fontId="5" fillId="2" borderId="3" xfId="0" applyNumberFormat="1" applyFont="1" applyFill="1" applyBorder="1" applyAlignment="1">
      <alignment horizontal="right"/>
    </xf>
    <xf numFmtId="0" fontId="5" fillId="0" borderId="7" xfId="0" applyFont="1" applyBorder="1"/>
    <xf numFmtId="0" fontId="5" fillId="2" borderId="1" xfId="0" applyFont="1" applyFill="1" applyBorder="1"/>
    <xf numFmtId="44" fontId="5" fillId="0" borderId="2" xfId="1" applyFont="1" applyFill="1" applyBorder="1" applyAlignment="1" applyProtection="1">
      <alignment horizontal="right"/>
    </xf>
    <xf numFmtId="0" fontId="5" fillId="0" borderId="8" xfId="0" applyFont="1" applyBorder="1" applyAlignment="1">
      <alignment horizontal="center" vertical="center"/>
    </xf>
    <xf numFmtId="10" fontId="5" fillId="0" borderId="1" xfId="0" applyNumberFormat="1" applyFont="1" applyBorder="1" applyProtection="1">
      <protection locked="0"/>
    </xf>
    <xf numFmtId="44" fontId="5" fillId="0" borderId="1" xfId="1" applyFont="1" applyBorder="1" applyProtection="1"/>
    <xf numFmtId="0" fontId="5" fillId="0" borderId="3" xfId="0" applyFont="1" applyBorder="1"/>
    <xf numFmtId="164" fontId="5" fillId="0" borderId="3" xfId="0" applyNumberFormat="1" applyFont="1" applyBorder="1" applyAlignment="1">
      <alignment horizontal="right"/>
    </xf>
    <xf numFmtId="0" fontId="5" fillId="0" borderId="1" xfId="0" applyFont="1" applyBorder="1" applyAlignment="1">
      <alignment horizontal="center" vertical="center" wrapText="1"/>
    </xf>
    <xf numFmtId="0" fontId="5" fillId="0" borderId="1" xfId="0" applyFont="1" applyBorder="1" applyProtection="1">
      <protection locked="0"/>
    </xf>
    <xf numFmtId="7" fontId="5" fillId="2" borderId="1" xfId="0" applyNumberFormat="1" applyFont="1" applyFill="1" applyBorder="1"/>
    <xf numFmtId="0" fontId="5" fillId="4" borderId="0" xfId="0" applyFont="1" applyFill="1"/>
    <xf numFmtId="7" fontId="5" fillId="4" borderId="0" xfId="0" applyNumberFormat="1" applyFont="1" applyFill="1"/>
    <xf numFmtId="164" fontId="5" fillId="0" borderId="0" xfId="0" applyNumberFormat="1" applyFont="1" applyAlignment="1">
      <alignment horizontal="right"/>
    </xf>
    <xf numFmtId="3" fontId="5" fillId="5" borderId="0" xfId="0" applyNumberFormat="1" applyFont="1" applyFill="1" applyAlignment="1">
      <alignment horizontal="right"/>
    </xf>
    <xf numFmtId="3" fontId="5" fillId="0" borderId="0" xfId="0" applyNumberFormat="1" applyFont="1" applyAlignment="1">
      <alignment horizontal="right"/>
    </xf>
    <xf numFmtId="0" fontId="5" fillId="3" borderId="0" xfId="0" applyFont="1" applyFill="1"/>
    <xf numFmtId="0" fontId="5" fillId="0" borderId="33" xfId="0" applyFont="1" applyBorder="1" applyAlignment="1">
      <alignment horizontal="centerContinuous" vertical="center"/>
    </xf>
    <xf numFmtId="0" fontId="20" fillId="0" borderId="34" xfId="0" applyFont="1" applyBorder="1" applyAlignment="1">
      <alignment horizontal="centerContinuous" vertical="center"/>
    </xf>
    <xf numFmtId="0" fontId="5" fillId="0" borderId="34" xfId="0" applyFont="1" applyBorder="1" applyAlignment="1">
      <alignment horizontal="centerContinuous" vertical="center"/>
    </xf>
    <xf numFmtId="0" fontId="19" fillId="0" borderId="34" xfId="0" applyFont="1" applyBorder="1" applyAlignment="1">
      <alignment horizontal="centerContinuous" vertical="center"/>
    </xf>
    <xf numFmtId="0" fontId="5" fillId="0" borderId="35" xfId="0" applyFont="1" applyBorder="1" applyAlignment="1">
      <alignment horizontal="centerContinuous" vertical="center"/>
    </xf>
    <xf numFmtId="0" fontId="5" fillId="0" borderId="36" xfId="0" applyFont="1" applyBorder="1" applyAlignment="1">
      <alignment horizontal="centerContinuous" vertical="center"/>
    </xf>
    <xf numFmtId="0" fontId="4" fillId="0" borderId="31" xfId="0" applyFont="1" applyBorder="1" applyAlignment="1">
      <alignment horizontal="centerContinuous" vertical="center"/>
    </xf>
    <xf numFmtId="0" fontId="5" fillId="0" borderId="31" xfId="0" applyFont="1" applyBorder="1" applyAlignment="1">
      <alignment horizontal="centerContinuous" vertical="center"/>
    </xf>
    <xf numFmtId="164" fontId="5" fillId="0" borderId="31" xfId="0" applyNumberFormat="1" applyFont="1" applyBorder="1" applyAlignment="1">
      <alignment horizontal="centerContinuous" vertical="center"/>
    </xf>
    <xf numFmtId="0" fontId="5" fillId="0" borderId="37" xfId="0" applyFont="1" applyBorder="1" applyAlignment="1">
      <alignment horizontal="centerContinuous" vertical="center"/>
    </xf>
    <xf numFmtId="0" fontId="5" fillId="0" borderId="10" xfId="0" applyFont="1" applyBorder="1" applyAlignment="1">
      <alignment horizontal="centerContinuous"/>
    </xf>
    <xf numFmtId="0" fontId="5" fillId="0" borderId="38" xfId="0" applyFont="1" applyBorder="1" applyAlignment="1">
      <alignment horizontal="center" vertical="center"/>
    </xf>
    <xf numFmtId="0" fontId="5" fillId="0" borderId="38" xfId="0" applyFont="1" applyBorder="1" applyAlignment="1">
      <alignment horizontal="center" vertical="center" wrapText="1"/>
    </xf>
    <xf numFmtId="0" fontId="5" fillId="5" borderId="12" xfId="0" applyFont="1" applyFill="1" applyBorder="1"/>
    <xf numFmtId="164" fontId="5" fillId="0" borderId="12" xfId="0" applyNumberFormat="1" applyFont="1" applyBorder="1" applyAlignment="1">
      <alignment horizontal="right"/>
    </xf>
    <xf numFmtId="3" fontId="22" fillId="4" borderId="12" xfId="0" applyNumberFormat="1" applyFont="1" applyFill="1" applyBorder="1" applyAlignment="1">
      <alignment horizontal="right"/>
    </xf>
    <xf numFmtId="0" fontId="5" fillId="0" borderId="12" xfId="0" applyFont="1" applyBorder="1"/>
    <xf numFmtId="0" fontId="5" fillId="5" borderId="0" xfId="0" applyFont="1" applyFill="1"/>
    <xf numFmtId="164" fontId="5" fillId="4" borderId="0" xfId="0" applyNumberFormat="1" applyFont="1" applyFill="1" applyAlignment="1">
      <alignment horizontal="right"/>
    </xf>
    <xf numFmtId="44" fontId="4" fillId="0" borderId="2" xfId="1" applyFont="1" applyFill="1" applyBorder="1" applyAlignment="1" applyProtection="1">
      <alignment horizontal="right"/>
    </xf>
    <xf numFmtId="0" fontId="4" fillId="0" borderId="1" xfId="0" applyFont="1" applyBorder="1" applyAlignment="1">
      <alignment horizontal="right"/>
    </xf>
    <xf numFmtId="0" fontId="4" fillId="0" borderId="4" xfId="0" applyFont="1" applyBorder="1" applyAlignment="1">
      <alignment horizontal="right"/>
    </xf>
    <xf numFmtId="44" fontId="5" fillId="0" borderId="3" xfId="1" applyFont="1" applyBorder="1" applyProtection="1">
      <protection locked="0"/>
    </xf>
    <xf numFmtId="5" fontId="5" fillId="2" borderId="3" xfId="0" applyNumberFormat="1" applyFont="1" applyFill="1" applyBorder="1"/>
    <xf numFmtId="3" fontId="22" fillId="4" borderId="0" xfId="0" applyNumberFormat="1" applyFont="1" applyFill="1" applyAlignment="1">
      <alignment horizontal="right"/>
    </xf>
    <xf numFmtId="0" fontId="19" fillId="0" borderId="12" xfId="0" applyFont="1" applyBorder="1"/>
    <xf numFmtId="0" fontId="5" fillId="3" borderId="12" xfId="0" applyFont="1" applyFill="1" applyBorder="1"/>
    <xf numFmtId="164" fontId="5" fillId="2" borderId="0" xfId="0" applyNumberFormat="1" applyFont="1" applyFill="1" applyAlignment="1">
      <alignment horizontal="right"/>
    </xf>
    <xf numFmtId="164" fontId="5" fillId="2" borderId="12" xfId="0" applyNumberFormat="1" applyFont="1" applyFill="1" applyBorder="1" applyAlignment="1">
      <alignment horizontal="right"/>
    </xf>
    <xf numFmtId="0" fontId="5" fillId="0" borderId="9" xfId="0" applyFont="1" applyBorder="1"/>
    <xf numFmtId="0" fontId="5" fillId="0" borderId="19" xfId="0" applyFont="1" applyBorder="1"/>
    <xf numFmtId="0" fontId="5" fillId="2" borderId="39" xfId="0" applyFont="1" applyFill="1" applyBorder="1"/>
    <xf numFmtId="44" fontId="4" fillId="0" borderId="19" xfId="1" applyFont="1" applyFill="1" applyBorder="1" applyAlignment="1" applyProtection="1">
      <alignment horizontal="right"/>
    </xf>
    <xf numFmtId="164" fontId="5" fillId="2" borderId="19" xfId="0" applyNumberFormat="1" applyFont="1" applyFill="1" applyBorder="1" applyAlignment="1">
      <alignment horizontal="right"/>
    </xf>
    <xf numFmtId="164" fontId="5" fillId="0" borderId="4" xfId="0" applyNumberFormat="1" applyFont="1" applyBorder="1" applyAlignment="1">
      <alignment horizontal="right"/>
    </xf>
    <xf numFmtId="164" fontId="5" fillId="2" borderId="4" xfId="0" applyNumberFormat="1" applyFont="1" applyFill="1" applyBorder="1" applyAlignment="1">
      <alignment horizontal="right"/>
    </xf>
    <xf numFmtId="0" fontId="5" fillId="0" borderId="31" xfId="0" applyFont="1" applyBorder="1"/>
    <xf numFmtId="0" fontId="5" fillId="2" borderId="40" xfId="0" applyFont="1" applyFill="1" applyBorder="1"/>
    <xf numFmtId="44" fontId="5" fillId="0" borderId="36" xfId="1" applyFont="1" applyFill="1" applyBorder="1" applyAlignment="1" applyProtection="1">
      <alignment horizontal="right"/>
    </xf>
    <xf numFmtId="164" fontId="5" fillId="2" borderId="31" xfId="0" applyNumberFormat="1" applyFont="1" applyFill="1" applyBorder="1" applyAlignment="1">
      <alignment horizontal="right"/>
    </xf>
    <xf numFmtId="0" fontId="5" fillId="0" borderId="0" xfId="0" applyFont="1" applyAlignment="1">
      <alignment horizontal="right"/>
    </xf>
    <xf numFmtId="44" fontId="5" fillId="0" borderId="8" xfId="1" applyFont="1" applyBorder="1" applyAlignment="1" applyProtection="1">
      <alignment horizontal="right"/>
      <protection locked="0"/>
    </xf>
    <xf numFmtId="44" fontId="5" fillId="0" borderId="1" xfId="1" applyFont="1" applyBorder="1"/>
    <xf numFmtId="44" fontId="5" fillId="0" borderId="8" xfId="1" applyFont="1" applyFill="1" applyBorder="1" applyAlignment="1" applyProtection="1">
      <alignment horizontal="right"/>
    </xf>
    <xf numFmtId="44" fontId="5" fillId="0" borderId="8" xfId="1" applyFont="1" applyBorder="1" applyAlignment="1" applyProtection="1">
      <alignment horizontal="right"/>
    </xf>
    <xf numFmtId="44" fontId="5" fillId="0" borderId="8" xfId="1" applyFont="1" applyBorder="1" applyAlignment="1">
      <alignment horizontal="centerContinuous"/>
    </xf>
    <xf numFmtId="44" fontId="5" fillId="0" borderId="3" xfId="1" applyFont="1" applyBorder="1" applyAlignment="1" applyProtection="1">
      <alignment horizontal="centerContinuous" vertical="top" wrapText="1"/>
    </xf>
    <xf numFmtId="44" fontId="5" fillId="0" borderId="0" xfId="1" applyFont="1"/>
    <xf numFmtId="44" fontId="5" fillId="0" borderId="1" xfId="1" applyFont="1" applyBorder="1" applyAlignment="1">
      <alignment horizontal="centerContinuous" vertical="top" wrapText="1"/>
    </xf>
    <xf numFmtId="44" fontId="5" fillId="0" borderId="9" xfId="1" applyFont="1" applyBorder="1" applyAlignment="1" applyProtection="1">
      <alignment horizontal="centerContinuous" vertical="top" wrapText="1"/>
    </xf>
    <xf numFmtId="44" fontId="5" fillId="0" borderId="25" xfId="1" applyFont="1" applyBorder="1" applyAlignment="1">
      <alignment horizontal="centerContinuous" vertical="top"/>
    </xf>
    <xf numFmtId="44" fontId="5" fillId="0" borderId="25" xfId="1" applyFont="1" applyBorder="1" applyAlignment="1">
      <alignment horizontal="centerContinuous" vertical="top" wrapText="1"/>
    </xf>
    <xf numFmtId="0" fontId="4" fillId="2" borderId="1" xfId="0" applyFont="1" applyFill="1" applyBorder="1"/>
    <xf numFmtId="164" fontId="4" fillId="2" borderId="3" xfId="0" applyNumberFormat="1" applyFont="1" applyFill="1" applyBorder="1" applyAlignment="1">
      <alignment horizontal="right"/>
    </xf>
    <xf numFmtId="44" fontId="4" fillId="0" borderId="8" xfId="1" applyFont="1" applyFill="1" applyBorder="1" applyAlignment="1" applyProtection="1">
      <alignment horizontal="right"/>
    </xf>
    <xf numFmtId="44" fontId="5" fillId="0" borderId="41" xfId="1" applyFont="1" applyFill="1" applyBorder="1" applyAlignment="1" applyProtection="1">
      <alignment horizontal="right"/>
    </xf>
    <xf numFmtId="44" fontId="5" fillId="0" borderId="25" xfId="1" applyFont="1" applyBorder="1"/>
    <xf numFmtId="44" fontId="5" fillId="0" borderId="31" xfId="1" applyFont="1" applyBorder="1" applyAlignment="1" applyProtection="1">
      <alignment horizontal="right"/>
    </xf>
    <xf numFmtId="165" fontId="2" fillId="0" borderId="1" xfId="5" applyNumberFormat="1" applyFont="1" applyBorder="1" applyAlignment="1" applyProtection="1">
      <alignment horizontal="right"/>
    </xf>
    <xf numFmtId="165" fontId="3" fillId="0" borderId="1" xfId="5" applyNumberFormat="1" applyFont="1" applyBorder="1" applyProtection="1"/>
    <xf numFmtId="0" fontId="26" fillId="0" borderId="0" xfId="0" applyFont="1" applyAlignment="1">
      <alignment horizontal="left" vertical="center"/>
    </xf>
    <xf numFmtId="0" fontId="27" fillId="0" borderId="0" xfId="3" applyFont="1" applyAlignment="1">
      <alignment horizontal="left" vertical="center"/>
    </xf>
    <xf numFmtId="0" fontId="23" fillId="7" borderId="0" xfId="0" applyFont="1" applyFill="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center" wrapText="1"/>
    </xf>
    <xf numFmtId="43" fontId="5" fillId="0" borderId="21" xfId="1" applyNumberFormat="1" applyFont="1" applyBorder="1"/>
    <xf numFmtId="43" fontId="5" fillId="0" borderId="20" xfId="1" applyNumberFormat="1" applyFont="1" applyBorder="1"/>
    <xf numFmtId="43" fontId="5" fillId="0" borderId="21" xfId="1" quotePrefix="1" applyNumberFormat="1" applyFont="1" applyBorder="1" applyAlignment="1">
      <alignment horizontal="left"/>
    </xf>
    <xf numFmtId="43" fontId="5" fillId="0" borderId="21" xfId="1" applyNumberFormat="1" applyFont="1" applyBorder="1" applyAlignment="1">
      <alignment horizontal="centerContinuous"/>
    </xf>
    <xf numFmtId="43" fontId="5" fillId="0" borderId="20" xfId="1" applyNumberFormat="1" applyFont="1" applyBorder="1" applyAlignment="1">
      <alignment horizontal="centerContinuous" wrapText="1"/>
    </xf>
    <xf numFmtId="43" fontId="5" fillId="6" borderId="15" xfId="4" applyNumberFormat="1" applyFill="1" applyBorder="1"/>
    <xf numFmtId="43" fontId="5" fillId="6" borderId="16" xfId="4" applyNumberFormat="1" applyFill="1" applyBorder="1"/>
    <xf numFmtId="43" fontId="5" fillId="6" borderId="17" xfId="4" applyNumberFormat="1" applyFill="1" applyBorder="1"/>
    <xf numFmtId="43" fontId="5" fillId="6" borderId="27" xfId="4" applyNumberFormat="1" applyFill="1" applyBorder="1"/>
    <xf numFmtId="43" fontId="5" fillId="6" borderId="0" xfId="4" applyNumberFormat="1" applyFill="1"/>
    <xf numFmtId="43" fontId="5" fillId="6" borderId="42" xfId="4" applyNumberFormat="1" applyFill="1" applyBorder="1"/>
    <xf numFmtId="43" fontId="5" fillId="6" borderId="22" xfId="4" applyNumberFormat="1" applyFill="1" applyBorder="1"/>
    <xf numFmtId="43" fontId="5" fillId="6" borderId="23" xfId="4" applyNumberFormat="1" applyFill="1" applyBorder="1"/>
    <xf numFmtId="43" fontId="5" fillId="6" borderId="43" xfId="4" applyNumberFormat="1" applyFill="1" applyBorder="1"/>
    <xf numFmtId="0" fontId="0" fillId="0" borderId="27" xfId="0" applyBorder="1"/>
    <xf numFmtId="0" fontId="0" fillId="0" borderId="42" xfId="0" applyBorder="1"/>
    <xf numFmtId="0" fontId="5" fillId="0" borderId="27" xfId="0" applyFont="1" applyBorder="1"/>
    <xf numFmtId="166" fontId="0" fillId="0" borderId="0" xfId="1" applyNumberFormat="1" applyFont="1" applyBorder="1"/>
    <xf numFmtId="166" fontId="0" fillId="9" borderId="42" xfId="0" applyNumberFormat="1" applyFill="1" applyBorder="1"/>
    <xf numFmtId="0" fontId="0" fillId="0" borderId="22" xfId="0" applyBorder="1"/>
    <xf numFmtId="166" fontId="4" fillId="8" borderId="23" xfId="1" applyNumberFormat="1" applyFont="1" applyFill="1" applyBorder="1"/>
    <xf numFmtId="166" fontId="4" fillId="8" borderId="43" xfId="1" applyNumberFormat="1" applyFont="1" applyFill="1" applyBorder="1"/>
    <xf numFmtId="0" fontId="29" fillId="9" borderId="0" xfId="0" applyFont="1" applyFill="1" applyAlignment="1">
      <alignment horizontal="center" vertical="center"/>
    </xf>
    <xf numFmtId="0" fontId="7" fillId="9" borderId="27" xfId="0" applyFont="1" applyFill="1" applyBorder="1" applyAlignment="1">
      <alignment vertical="center"/>
    </xf>
    <xf numFmtId="0" fontId="7" fillId="9" borderId="0" xfId="0" applyFont="1" applyFill="1" applyAlignment="1">
      <alignment horizontal="center" vertical="center"/>
    </xf>
    <xf numFmtId="0" fontId="7" fillId="9" borderId="42" xfId="0" applyFont="1" applyFill="1" applyBorder="1" applyAlignment="1">
      <alignment horizontal="center" vertical="center"/>
    </xf>
    <xf numFmtId="0" fontId="0" fillId="0" borderId="16" xfId="0" applyBorder="1"/>
    <xf numFmtId="0" fontId="0" fillId="0" borderId="17" xfId="0" applyBorder="1"/>
    <xf numFmtId="166" fontId="0" fillId="0" borderId="0" xfId="0" applyNumberFormat="1"/>
    <xf numFmtId="0" fontId="0" fillId="0" borderId="23" xfId="0" applyBorder="1"/>
    <xf numFmtId="0" fontId="0" fillId="0" borderId="43" xfId="0" applyBorder="1"/>
    <xf numFmtId="166" fontId="4" fillId="0" borderId="0" xfId="0" applyNumberFormat="1" applyFont="1"/>
    <xf numFmtId="0" fontId="28" fillId="0" borderId="0" xfId="0" applyFont="1" applyAlignment="1">
      <alignment horizontal="left" vertical="center"/>
    </xf>
    <xf numFmtId="0" fontId="7" fillId="0" borderId="0" xfId="0" applyFont="1" applyAlignment="1">
      <alignment horizontal="center" vertical="center"/>
    </xf>
    <xf numFmtId="166" fontId="4" fillId="0" borderId="0" xfId="1" applyNumberFormat="1" applyFont="1" applyFill="1" applyBorder="1"/>
    <xf numFmtId="0" fontId="29" fillId="9" borderId="27" xfId="0" applyFont="1" applyFill="1" applyBorder="1" applyAlignment="1">
      <alignment horizontal="center" vertical="center" wrapText="1"/>
    </xf>
    <xf numFmtId="166" fontId="0" fillId="0" borderId="27" xfId="1" applyNumberFormat="1" applyFont="1" applyBorder="1"/>
    <xf numFmtId="166" fontId="0" fillId="0" borderId="22" xfId="1" applyNumberFormat="1" applyFont="1" applyBorder="1"/>
    <xf numFmtId="166" fontId="0" fillId="0" borderId="23" xfId="0" applyNumberFormat="1" applyBorder="1"/>
    <xf numFmtId="166" fontId="32" fillId="0" borderId="13" xfId="0" applyNumberFormat="1" applyFont="1" applyBorder="1"/>
    <xf numFmtId="166" fontId="4" fillId="0" borderId="12" xfId="0" applyNumberFormat="1" applyFont="1" applyBorder="1"/>
    <xf numFmtId="0" fontId="0" fillId="0" borderId="12" xfId="0" applyBorder="1"/>
    <xf numFmtId="0" fontId="29" fillId="0" borderId="12" xfId="0" applyFont="1" applyBorder="1"/>
    <xf numFmtId="0" fontId="0" fillId="0" borderId="9" xfId="0" applyBorder="1"/>
    <xf numFmtId="166" fontId="4" fillId="0" borderId="5" xfId="0" applyNumberFormat="1" applyFont="1" applyBorder="1"/>
    <xf numFmtId="0" fontId="4" fillId="0" borderId="26" xfId="0" applyFont="1" applyBorder="1"/>
    <xf numFmtId="0" fontId="29" fillId="0" borderId="5" xfId="0" applyFont="1" applyBorder="1"/>
    <xf numFmtId="166" fontId="29" fillId="7" borderId="0" xfId="0" applyNumberFormat="1" applyFont="1" applyFill="1"/>
    <xf numFmtId="0" fontId="29" fillId="0" borderId="26" xfId="0" applyFont="1" applyBorder="1" applyAlignment="1">
      <alignment horizontal="center"/>
    </xf>
    <xf numFmtId="0" fontId="0" fillId="0" borderId="5" xfId="0" applyBorder="1"/>
    <xf numFmtId="0" fontId="29" fillId="0" borderId="26" xfId="0" applyFont="1" applyBorder="1"/>
    <xf numFmtId="0" fontId="0" fillId="0" borderId="26" xfId="0" applyBorder="1"/>
    <xf numFmtId="0" fontId="0" fillId="0" borderId="7" xfId="0" applyBorder="1"/>
    <xf numFmtId="166" fontId="0" fillId="0" borderId="4" xfId="0" applyNumberFormat="1" applyBorder="1"/>
    <xf numFmtId="0" fontId="0" fillId="0" borderId="4" xfId="0" applyBorder="1"/>
    <xf numFmtId="0" fontId="0" fillId="0" borderId="10" xfId="0" applyBorder="1"/>
    <xf numFmtId="166" fontId="29" fillId="0" borderId="12" xfId="1" applyNumberFormat="1" applyFont="1" applyBorder="1" applyAlignment="1">
      <alignment horizontal="left" vertical="center" wrapText="1"/>
    </xf>
    <xf numFmtId="9" fontId="31" fillId="0" borderId="9" xfId="5" applyFont="1" applyBorder="1" applyAlignment="1">
      <alignment horizontal="center" vertical="center"/>
    </xf>
    <xf numFmtId="166" fontId="0" fillId="0" borderId="26" xfId="0" applyNumberFormat="1" applyBorder="1"/>
    <xf numFmtId="0" fontId="3" fillId="0" borderId="15" xfId="0" applyFont="1" applyBorder="1" applyAlignment="1">
      <alignment vertical="center"/>
    </xf>
    <xf numFmtId="0" fontId="29" fillId="0" borderId="44" xfId="0" applyFont="1" applyBorder="1" applyAlignment="1">
      <alignment horizontal="left" vertical="top" wrapText="1"/>
    </xf>
    <xf numFmtId="0" fontId="0" fillId="0" borderId="45" xfId="0" applyBorder="1"/>
    <xf numFmtId="0" fontId="29" fillId="8" borderId="0" xfId="0" applyFont="1" applyFill="1" applyAlignment="1">
      <alignment vertical="top" wrapText="1"/>
    </xf>
    <xf numFmtId="0" fontId="3" fillId="0" borderId="0" xfId="0" applyFont="1" applyAlignment="1">
      <alignment horizontal="centerContinuous" vertical="center"/>
    </xf>
    <xf numFmtId="0" fontId="3" fillId="0" borderId="1" xfId="0" applyFont="1" applyBorder="1" applyAlignment="1">
      <alignment horizontal="center" vertical="center" wrapText="1"/>
    </xf>
    <xf numFmtId="0" fontId="29" fillId="0" borderId="0" xfId="0" applyFont="1" applyAlignment="1">
      <alignment horizontal="center"/>
    </xf>
    <xf numFmtId="9" fontId="4" fillId="0" borderId="1" xfId="0" applyNumberFormat="1" applyFont="1" applyBorder="1" applyAlignment="1">
      <alignment horizontal="center" wrapText="1"/>
    </xf>
    <xf numFmtId="0" fontId="5" fillId="10" borderId="0" xfId="0" applyFont="1" applyFill="1"/>
    <xf numFmtId="0" fontId="5" fillId="10" borderId="4" xfId="0" applyFont="1" applyFill="1" applyBorder="1"/>
    <xf numFmtId="0" fontId="5" fillId="10" borderId="4" xfId="0" applyFont="1" applyFill="1" applyBorder="1" applyAlignment="1">
      <alignment horizontal="right"/>
    </xf>
    <xf numFmtId="0" fontId="5" fillId="11" borderId="4" xfId="0" applyFont="1" applyFill="1" applyBorder="1" applyAlignment="1">
      <alignment horizontal="right"/>
    </xf>
    <xf numFmtId="0" fontId="5" fillId="10" borderId="10" xfId="0" applyFont="1" applyFill="1" applyBorder="1" applyAlignment="1">
      <alignment horizontal="right"/>
    </xf>
    <xf numFmtId="0" fontId="5" fillId="10" borderId="6" xfId="0" applyFont="1" applyFill="1" applyBorder="1" applyAlignment="1">
      <alignment horizontal="right"/>
    </xf>
    <xf numFmtId="0" fontId="5" fillId="10" borderId="6" xfId="0" applyFont="1" applyFill="1" applyBorder="1"/>
    <xf numFmtId="44" fontId="5" fillId="0" borderId="8" xfId="1" applyFont="1" applyBorder="1" applyAlignment="1" applyProtection="1">
      <protection locked="0"/>
    </xf>
    <xf numFmtId="44" fontId="5" fillId="0" borderId="1" xfId="1" applyFont="1" applyBorder="1" applyAlignment="1"/>
    <xf numFmtId="44" fontId="5" fillId="0" borderId="8" xfId="1" applyFont="1" applyFill="1" applyBorder="1" applyAlignment="1" applyProtection="1"/>
    <xf numFmtId="44" fontId="5" fillId="0" borderId="8" xfId="1" applyFont="1" applyBorder="1" applyAlignment="1" applyProtection="1"/>
    <xf numFmtId="0" fontId="32" fillId="9" borderId="15" xfId="0" applyFont="1" applyFill="1" applyBorder="1" applyAlignment="1">
      <alignment horizontal="left" vertical="center"/>
    </xf>
    <xf numFmtId="0" fontId="32" fillId="9" borderId="16" xfId="0" applyFont="1" applyFill="1" applyBorder="1" applyAlignment="1">
      <alignment horizontal="left" vertical="center"/>
    </xf>
    <xf numFmtId="0" fontId="32" fillId="9" borderId="17" xfId="0" applyFont="1" applyFill="1" applyBorder="1" applyAlignment="1">
      <alignment horizontal="left" vertical="center"/>
    </xf>
    <xf numFmtId="166" fontId="4" fillId="0" borderId="0" xfId="0" applyNumberFormat="1" applyFont="1" applyAlignment="1">
      <alignment horizontal="center"/>
    </xf>
    <xf numFmtId="0" fontId="29" fillId="0" borderId="0" xfId="0" applyFont="1" applyAlignment="1">
      <alignment horizontal="center"/>
    </xf>
    <xf numFmtId="0" fontId="0" fillId="0" borderId="4" xfId="0" applyBorder="1" applyAlignment="1">
      <alignment horizontal="center"/>
    </xf>
    <xf numFmtId="0" fontId="0" fillId="0" borderId="0" xfId="0" applyAlignment="1">
      <alignment horizont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2" fillId="0" borderId="9" xfId="0"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26" xfId="0" applyFont="1" applyBorder="1" applyAlignment="1">
      <alignment horizontal="left" vertical="center" wrapText="1"/>
    </xf>
    <xf numFmtId="0" fontId="12" fillId="0" borderId="7" xfId="0" applyFont="1" applyBorder="1" applyAlignment="1">
      <alignment horizontal="left" vertical="center" wrapText="1"/>
    </xf>
    <xf numFmtId="0" fontId="12" fillId="0" borderId="4" xfId="0" applyFont="1" applyBorder="1" applyAlignment="1">
      <alignment horizontal="left" vertical="center" wrapText="1"/>
    </xf>
    <xf numFmtId="0" fontId="12" fillId="0" borderId="10" xfId="0" applyFont="1" applyBorder="1" applyAlignment="1">
      <alignment horizontal="left" vertical="center" wrapText="1"/>
    </xf>
  </cellXfs>
  <cellStyles count="6">
    <cellStyle name="Currency" xfId="1" builtinId="4"/>
    <cellStyle name="Currency 2" xfId="2" xr:uid="{CFDE4F40-245B-4DA2-8F1A-3C6D1289BE6A}"/>
    <cellStyle name="Hyperlink" xfId="3" builtinId="8"/>
    <cellStyle name="Normal" xfId="0" builtinId="0"/>
    <cellStyle name="Normal 2" xfId="4" xr:uid="{211FC54B-2B26-4235-ACCB-1BD1EE1E7763}"/>
    <cellStyle name="Percent" xfId="5" builtinId="5"/>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152400</xdr:colOff>
      <xdr:row>4</xdr:row>
      <xdr:rowOff>129540</xdr:rowOff>
    </xdr:from>
    <xdr:to>
      <xdr:col>10</xdr:col>
      <xdr:colOff>2065020</xdr:colOff>
      <xdr:row>14</xdr:row>
      <xdr:rowOff>152400</xdr:rowOff>
    </xdr:to>
    <xdr:sp macro="" textlink="">
      <xdr:nvSpPr>
        <xdr:cNvPr id="2" name="TextBox 1">
          <a:extLst>
            <a:ext uri="{FF2B5EF4-FFF2-40B4-BE49-F238E27FC236}">
              <a16:creationId xmlns:a16="http://schemas.microsoft.com/office/drawing/2014/main" id="{6FDBA235-5BE1-FAC5-202B-911FDC070868}"/>
            </a:ext>
          </a:extLst>
        </xdr:cNvPr>
        <xdr:cNvSpPr txBox="1"/>
      </xdr:nvSpPr>
      <xdr:spPr>
        <a:xfrm>
          <a:off x="9951720" y="1295400"/>
          <a:ext cx="1912620" cy="2087880"/>
        </a:xfrm>
        <a:prstGeom prst="rect">
          <a:avLst/>
        </a:prstGeom>
        <a:solidFill>
          <a:schemeClr val="bg1">
            <a:lumMod val="95000"/>
          </a:schemeClr>
        </a:solidFill>
        <a:ln w="285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These columns show</a:t>
          </a:r>
          <a:r>
            <a:rPr lang="en-US" sz="1200" baseline="0"/>
            <a:t> the total of what</a:t>
          </a:r>
          <a:r>
            <a:rPr lang="en-US" sz="1200"/>
            <a:t> </a:t>
          </a:r>
          <a:r>
            <a:rPr lang="en-US" sz="1200" baseline="0"/>
            <a:t>you entered as </a:t>
          </a:r>
          <a:r>
            <a:rPr lang="en-US" sz="1200" u="sng" baseline="0"/>
            <a:t>Estimated Costs</a:t>
          </a:r>
          <a:r>
            <a:rPr lang="en-US" sz="1200" u="none" baseline="0"/>
            <a:t> in the Details tab </a:t>
          </a:r>
          <a:r>
            <a:rPr lang="en-US" sz="1200" baseline="0"/>
            <a:t>for each category and is highlighted if that total doesn't match with the total from the funding sources. </a:t>
          </a:r>
          <a:r>
            <a:rPr lang="en-US" sz="1200" b="1" baseline="0"/>
            <a:t>Any differences should be reviewed and corrected</a:t>
          </a:r>
          <a:r>
            <a:rPr lang="en-US" sz="1200" baseline="0"/>
            <a:t>.</a:t>
          </a:r>
          <a:endParaRPr lang="en-US" sz="1200"/>
        </a:p>
      </xdr:txBody>
    </xdr:sp>
    <xdr:clientData/>
  </xdr:twoCellAnchor>
  <xdr:twoCellAnchor>
    <xdr:from>
      <xdr:col>2</xdr:col>
      <xdr:colOff>784860</xdr:colOff>
      <xdr:row>19</xdr:row>
      <xdr:rowOff>60960</xdr:rowOff>
    </xdr:from>
    <xdr:to>
      <xdr:col>4</xdr:col>
      <xdr:colOff>1074420</xdr:colOff>
      <xdr:row>31</xdr:row>
      <xdr:rowOff>129540</xdr:rowOff>
    </xdr:to>
    <xdr:sp macro="" textlink="">
      <xdr:nvSpPr>
        <xdr:cNvPr id="3" name="TextBox 2">
          <a:extLst>
            <a:ext uri="{FF2B5EF4-FFF2-40B4-BE49-F238E27FC236}">
              <a16:creationId xmlns:a16="http://schemas.microsoft.com/office/drawing/2014/main" id="{3FDF06B6-AB87-47C0-B5B2-D55764344A5E}"/>
            </a:ext>
          </a:extLst>
        </xdr:cNvPr>
        <xdr:cNvSpPr txBox="1"/>
      </xdr:nvSpPr>
      <xdr:spPr>
        <a:xfrm>
          <a:off x="2613660" y="4686300"/>
          <a:ext cx="2758440" cy="2080260"/>
        </a:xfrm>
        <a:prstGeom prst="rect">
          <a:avLst/>
        </a:prstGeom>
        <a:solidFill>
          <a:schemeClr val="bg1">
            <a:lumMod val="95000"/>
          </a:schemeClr>
        </a:solidFill>
        <a:ln w="285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solidFill>
                <a:srgbClr val="FF0000"/>
              </a:solidFill>
            </a:rPr>
            <a:t>Important:</a:t>
          </a:r>
          <a:r>
            <a:rPr lang="en-US" sz="1200" b="0" u="none">
              <a:solidFill>
                <a:srgbClr val="FF0000"/>
              </a:solidFill>
            </a:rPr>
            <a:t> </a:t>
          </a:r>
          <a:r>
            <a:rPr lang="en-US" sz="1200"/>
            <a:t>If either of the below apply, the</a:t>
          </a:r>
          <a:r>
            <a:rPr lang="en-US" sz="1200" baseline="0"/>
            <a:t> grants management system will prevent your submission.</a:t>
          </a:r>
          <a:endParaRPr lang="en-US" sz="1200"/>
        </a:p>
        <a:p>
          <a:r>
            <a:rPr lang="en-US" sz="1200" baseline="0"/>
            <a:t>--The </a:t>
          </a:r>
          <a:r>
            <a:rPr lang="en-US" sz="1200" b="1" baseline="0"/>
            <a:t>matching funds contribution</a:t>
          </a:r>
          <a:r>
            <a:rPr lang="en-US" sz="1200" baseline="0"/>
            <a:t> showing above needs to be </a:t>
          </a:r>
          <a:r>
            <a:rPr lang="en-US" sz="1200" u="sng" baseline="0"/>
            <a:t>greater than or equal to</a:t>
          </a:r>
          <a:r>
            <a:rPr lang="en-US" sz="1200" baseline="0"/>
            <a:t> the rate established by your project's Distress Criteria. </a:t>
          </a:r>
        </a:p>
        <a:p>
          <a:r>
            <a:rPr lang="en-US" sz="1200" b="0" baseline="0"/>
            <a:t>--the </a:t>
          </a:r>
          <a:r>
            <a:rPr lang="en-US" sz="1200" b="1" baseline="0"/>
            <a:t>Federal funding percent showing above cannot be greater than 80%.</a:t>
          </a:r>
          <a:endParaRPr lang="en-US" sz="1200" b="1"/>
        </a:p>
      </xdr:txBody>
    </xdr:sp>
    <xdr:clientData/>
  </xdr:twoCellAnchor>
  <xdr:twoCellAnchor>
    <xdr:from>
      <xdr:col>1</xdr:col>
      <xdr:colOff>7620</xdr:colOff>
      <xdr:row>0</xdr:row>
      <xdr:rowOff>53340</xdr:rowOff>
    </xdr:from>
    <xdr:to>
      <xdr:col>8</xdr:col>
      <xdr:colOff>441960</xdr:colOff>
      <xdr:row>1</xdr:row>
      <xdr:rowOff>106680</xdr:rowOff>
    </xdr:to>
    <xdr:sp macro="" textlink="">
      <xdr:nvSpPr>
        <xdr:cNvPr id="7" name="TextBox 6">
          <a:extLst>
            <a:ext uri="{FF2B5EF4-FFF2-40B4-BE49-F238E27FC236}">
              <a16:creationId xmlns:a16="http://schemas.microsoft.com/office/drawing/2014/main" id="{DD0F6AC0-B495-4A82-B0AE-D6A8A6163665}"/>
            </a:ext>
          </a:extLst>
        </xdr:cNvPr>
        <xdr:cNvSpPr txBox="1"/>
      </xdr:nvSpPr>
      <xdr:spPr>
        <a:xfrm>
          <a:off x="121920" y="53340"/>
          <a:ext cx="8321040" cy="845820"/>
        </a:xfrm>
        <a:prstGeom prst="rect">
          <a:avLst/>
        </a:prstGeom>
        <a:solidFill>
          <a:schemeClr val="bg1">
            <a:lumMod val="95000"/>
          </a:schemeClr>
        </a:solidFill>
        <a:ln w="285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This tab is</a:t>
          </a:r>
          <a:r>
            <a:rPr lang="en-US" sz="1200" baseline="0"/>
            <a:t> </a:t>
          </a:r>
          <a:r>
            <a:rPr lang="en-US" sz="1200" u="sng" baseline="0"/>
            <a:t>optional</a:t>
          </a:r>
          <a:r>
            <a:rPr lang="en-US" sz="1200" baseline="0"/>
            <a:t> but can be used as a reference tool for entering budget information into the grants management system.</a:t>
          </a:r>
        </a:p>
        <a:p>
          <a:r>
            <a:rPr lang="en-US" sz="1200" baseline="0"/>
            <a:t>1) Fill out budget information in Details tab</a:t>
          </a:r>
        </a:p>
        <a:p>
          <a:r>
            <a:rPr lang="en-US" sz="1200" baseline="0"/>
            <a:t>2) Refer to </a:t>
          </a:r>
          <a:r>
            <a:rPr lang="en-US" sz="1200" b="1" baseline="0"/>
            <a:t>Budget Categories </a:t>
          </a:r>
          <a:r>
            <a:rPr lang="en-US" sz="1200" baseline="0"/>
            <a:t>section when entering numbers in the GMS</a:t>
          </a:r>
        </a:p>
        <a:p>
          <a:r>
            <a:rPr lang="en-US" sz="1200" baseline="0"/>
            <a:t>3) Refer to other sections to check your work and prevent issues when submitting</a:t>
          </a:r>
          <a:endParaRPr lang="en-US" sz="1200"/>
        </a:p>
      </xdr:txBody>
    </xdr:sp>
    <xdr:clientData/>
  </xdr:twoCellAnchor>
  <xdr:twoCellAnchor>
    <xdr:from>
      <xdr:col>6</xdr:col>
      <xdr:colOff>30480</xdr:colOff>
      <xdr:row>24</xdr:row>
      <xdr:rowOff>76200</xdr:rowOff>
    </xdr:from>
    <xdr:to>
      <xdr:col>11</xdr:col>
      <xdr:colOff>358140</xdr:colOff>
      <xdr:row>29</xdr:row>
      <xdr:rowOff>22860</xdr:rowOff>
    </xdr:to>
    <xdr:sp macro="" textlink="">
      <xdr:nvSpPr>
        <xdr:cNvPr id="8" name="TextBox 7">
          <a:extLst>
            <a:ext uri="{FF2B5EF4-FFF2-40B4-BE49-F238E27FC236}">
              <a16:creationId xmlns:a16="http://schemas.microsoft.com/office/drawing/2014/main" id="{7EAC3C90-C32A-4284-A32D-24C2502DF7A5}"/>
            </a:ext>
          </a:extLst>
        </xdr:cNvPr>
        <xdr:cNvSpPr txBox="1"/>
      </xdr:nvSpPr>
      <xdr:spPr>
        <a:xfrm>
          <a:off x="6614160" y="5539740"/>
          <a:ext cx="6027420" cy="784860"/>
        </a:xfrm>
        <a:prstGeom prst="rect">
          <a:avLst/>
        </a:prstGeom>
        <a:solidFill>
          <a:schemeClr val="bg1">
            <a:lumMod val="95000"/>
          </a:schemeClr>
        </a:solidFill>
        <a:ln w="285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solidFill>
                <a:srgbClr val="FF0000"/>
              </a:solidFill>
            </a:rPr>
            <a:t>Important:</a:t>
          </a:r>
          <a:r>
            <a:rPr lang="en-US" sz="1200" b="0" u="none">
              <a:solidFill>
                <a:srgbClr val="FF0000"/>
              </a:solidFill>
            </a:rPr>
            <a:t> </a:t>
          </a:r>
          <a:r>
            <a:rPr lang="en-US" sz="1200" b="0" u="none">
              <a:solidFill>
                <a:schemeClr val="dk1"/>
              </a:solidFill>
            </a:rPr>
            <a:t>the</a:t>
          </a:r>
          <a:r>
            <a:rPr lang="en-US" sz="1200" b="0" u="none" baseline="0">
              <a:solidFill>
                <a:schemeClr val="dk1"/>
              </a:solidFill>
            </a:rPr>
            <a:t> total amount showing in your Funding Sources and Commitments table should include </a:t>
          </a:r>
          <a:r>
            <a:rPr lang="en-US" sz="1200" b="1" u="none" baseline="0">
              <a:solidFill>
                <a:schemeClr val="dk1"/>
              </a:solidFill>
            </a:rPr>
            <a:t>everything except the NBRC Share</a:t>
          </a:r>
          <a:r>
            <a:rPr lang="en-US" sz="1200" b="0" u="none" baseline="0">
              <a:solidFill>
                <a:schemeClr val="dk1"/>
              </a:solidFill>
            </a:rPr>
            <a:t>. You will not be able to submit otherwise. Refer to the bolded amount above to see what your funding sources should add up to.</a:t>
          </a:r>
          <a:endParaRPr lang="en-US" sz="1200" b="1"/>
        </a:p>
      </xdr:txBody>
    </xdr:sp>
    <xdr:clientData/>
  </xdr:twoCellAnchor>
  <xdr:twoCellAnchor editAs="oneCell">
    <xdr:from>
      <xdr:col>1</xdr:col>
      <xdr:colOff>47626</xdr:colOff>
      <xdr:row>19</xdr:row>
      <xdr:rowOff>66675</xdr:rowOff>
    </xdr:from>
    <xdr:to>
      <xdr:col>2</xdr:col>
      <xdr:colOff>714942</xdr:colOff>
      <xdr:row>31</xdr:row>
      <xdr:rowOff>129540</xdr:rowOff>
    </xdr:to>
    <xdr:pic>
      <xdr:nvPicPr>
        <xdr:cNvPr id="9" name="Picture 8">
          <a:extLst>
            <a:ext uri="{FF2B5EF4-FFF2-40B4-BE49-F238E27FC236}">
              <a16:creationId xmlns:a16="http://schemas.microsoft.com/office/drawing/2014/main" id="{93F4F912-7CA3-D5BB-C261-18AC22F70724}"/>
            </a:ext>
            <a:ext uri="{147F2762-F138-4A5C-976F-8EAC2B608ADB}">
              <a16:predDERef xmlns:a16="http://schemas.microsoft.com/office/drawing/2014/main" pred="{7EAC3C90-C32A-4284-A32D-24C2502DF7A5}"/>
            </a:ext>
          </a:extLst>
        </xdr:cNvPr>
        <xdr:cNvPicPr>
          <a:picLocks noChangeAspect="1"/>
        </xdr:cNvPicPr>
      </xdr:nvPicPr>
      <xdr:blipFill>
        <a:blip xmlns:r="http://schemas.openxmlformats.org/officeDocument/2006/relationships" r:embed="rId1"/>
        <a:stretch>
          <a:fillRect/>
        </a:stretch>
      </xdr:blipFill>
      <xdr:spPr>
        <a:xfrm>
          <a:off x="161926" y="4882515"/>
          <a:ext cx="2541836" cy="2074545"/>
        </a:xfrm>
        <a:prstGeom prst="rect">
          <a:avLst/>
        </a:prstGeom>
        <a:ln w="28575">
          <a:solidFill>
            <a:schemeClr val="accent6">
              <a:lumMod val="75000"/>
            </a:schemeClr>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hud.gov/sites/documents/424-cbwi.doc"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50F8A-F67D-4DEA-98F9-3C790EDEE71D}">
  <dimension ref="A1:P245"/>
  <sheetViews>
    <sheetView tabSelected="1" zoomScaleNormal="100" workbookViewId="0">
      <selection activeCell="H12" sqref="H12"/>
    </sheetView>
  </sheetViews>
  <sheetFormatPr defaultColWidth="9.08984375" defaultRowHeight="12.5" x14ac:dyDescent="0.25"/>
  <cols>
    <col min="1" max="1" width="35" style="9" customWidth="1"/>
    <col min="2" max="2" width="10.08984375" style="9" customWidth="1"/>
    <col min="3" max="3" width="10.6328125" style="9" customWidth="1"/>
    <col min="4" max="4" width="11.90625" style="9" bestFit="1" customWidth="1"/>
    <col min="5" max="5" width="14.54296875" style="9" customWidth="1"/>
    <col min="6" max="6" width="2.08984375" style="9" customWidth="1"/>
    <col min="7" max="7" width="12.08984375" style="9" bestFit="1" customWidth="1"/>
    <col min="8" max="8" width="12.08984375" style="9" customWidth="1"/>
    <col min="9" max="9" width="9.08984375" style="9" hidden="1" customWidth="1"/>
    <col min="10" max="10" width="9.08984375" style="9"/>
    <col min="11" max="11" width="11.08984375" style="9" bestFit="1" customWidth="1"/>
    <col min="12" max="12" width="11" style="9" customWidth="1"/>
    <col min="13" max="13" width="11.453125" style="9" customWidth="1"/>
    <col min="14" max="14" width="9.08984375" style="9" bestFit="1" customWidth="1"/>
    <col min="15" max="15" width="9.08984375" style="9"/>
    <col min="16" max="16" width="9.6328125" style="9" customWidth="1"/>
    <col min="17" max="16384" width="9.08984375" style="9"/>
  </cols>
  <sheetData>
    <row r="1" spans="1:16" x14ac:dyDescent="0.25">
      <c r="A1" s="106"/>
      <c r="B1" s="107"/>
      <c r="C1" s="107"/>
      <c r="D1" s="107"/>
      <c r="E1" s="107"/>
      <c r="F1" s="107"/>
      <c r="G1" s="107"/>
      <c r="H1" s="107"/>
      <c r="I1" s="107"/>
      <c r="J1" s="107"/>
      <c r="K1" s="107"/>
      <c r="L1" s="107"/>
      <c r="M1" s="107"/>
      <c r="N1" s="108" t="s">
        <v>0</v>
      </c>
      <c r="O1" s="109"/>
    </row>
    <row r="2" spans="1:16" ht="13.5" thickBot="1" x14ac:dyDescent="0.3">
      <c r="A2" s="110"/>
      <c r="B2" s="111" t="s">
        <v>1</v>
      </c>
      <c r="C2" s="112"/>
      <c r="D2" s="112"/>
      <c r="E2" s="112"/>
      <c r="F2" s="112"/>
      <c r="G2" s="112"/>
      <c r="H2" s="112"/>
      <c r="I2" s="112"/>
      <c r="J2" s="112"/>
      <c r="K2" s="112"/>
      <c r="L2" s="112"/>
      <c r="M2" s="112"/>
      <c r="N2" s="113" t="s">
        <v>2</v>
      </c>
      <c r="O2" s="114"/>
    </row>
    <row r="3" spans="1:16" ht="13.5" thickTop="1" x14ac:dyDescent="0.3">
      <c r="A3" s="115" t="s">
        <v>3</v>
      </c>
      <c r="B3" s="116"/>
      <c r="C3" s="117"/>
      <c r="D3" s="118"/>
      <c r="E3" s="119"/>
      <c r="F3" s="119"/>
      <c r="G3" s="119"/>
      <c r="H3" s="120"/>
      <c r="J3" s="121"/>
      <c r="K3" s="121"/>
      <c r="L3" s="121"/>
      <c r="M3" s="121"/>
      <c r="N3" s="121"/>
      <c r="O3" s="122"/>
    </row>
    <row r="4" spans="1:16" x14ac:dyDescent="0.25">
      <c r="A4" s="46"/>
      <c r="C4" s="123"/>
      <c r="D4" s="124"/>
      <c r="E4" s="125"/>
      <c r="F4" s="125"/>
      <c r="G4" s="125"/>
      <c r="H4" s="126"/>
      <c r="O4" s="127"/>
    </row>
    <row r="5" spans="1:16" x14ac:dyDescent="0.25">
      <c r="A5" s="46"/>
      <c r="C5" s="123"/>
      <c r="D5" s="124"/>
      <c r="E5" s="125"/>
      <c r="F5" s="125"/>
      <c r="G5" s="125"/>
      <c r="H5" s="126"/>
      <c r="O5" s="127"/>
    </row>
    <row r="6" spans="1:16" x14ac:dyDescent="0.25">
      <c r="A6" s="46"/>
      <c r="C6" s="123"/>
      <c r="D6" s="124"/>
      <c r="E6" s="125"/>
      <c r="F6" s="125"/>
      <c r="G6" s="125"/>
      <c r="H6" s="126"/>
      <c r="O6" s="127"/>
    </row>
    <row r="7" spans="1:16" x14ac:dyDescent="0.25">
      <c r="A7" s="46"/>
      <c r="C7" s="123"/>
      <c r="D7" s="124"/>
      <c r="E7" s="125"/>
      <c r="F7" s="125"/>
      <c r="G7" s="125"/>
      <c r="H7" s="126"/>
      <c r="O7" s="127"/>
    </row>
    <row r="8" spans="1:16" ht="13" x14ac:dyDescent="0.3">
      <c r="A8" s="55" t="s">
        <v>4</v>
      </c>
      <c r="B8" s="18" t="s">
        <v>5</v>
      </c>
      <c r="C8" s="128"/>
      <c r="D8" s="128"/>
      <c r="E8" s="128"/>
      <c r="F8" s="128"/>
      <c r="G8" s="128"/>
      <c r="H8" s="128"/>
      <c r="I8" s="112"/>
      <c r="J8" s="129"/>
      <c r="K8" s="129"/>
      <c r="L8" s="129"/>
      <c r="M8" s="129"/>
      <c r="N8" s="129"/>
      <c r="O8" s="130"/>
    </row>
    <row r="9" spans="1:16" ht="37.5" x14ac:dyDescent="0.3">
      <c r="A9" s="45" t="s">
        <v>6</v>
      </c>
      <c r="B9" s="22"/>
      <c r="C9" s="3" t="s">
        <v>7</v>
      </c>
      <c r="D9" s="3" t="s">
        <v>8</v>
      </c>
      <c r="E9" s="4" t="s">
        <v>9</v>
      </c>
      <c r="F9" s="41"/>
      <c r="G9" s="131" t="s">
        <v>10</v>
      </c>
      <c r="H9" s="99" t="s">
        <v>11</v>
      </c>
      <c r="I9" s="132"/>
      <c r="J9" s="133" t="s">
        <v>12</v>
      </c>
      <c r="K9" s="100" t="s">
        <v>13</v>
      </c>
      <c r="L9" s="134" t="s">
        <v>14</v>
      </c>
      <c r="M9" s="135" t="s">
        <v>15</v>
      </c>
      <c r="N9" s="135" t="s">
        <v>16</v>
      </c>
      <c r="O9" s="135" t="s">
        <v>17</v>
      </c>
      <c r="P9" s="46"/>
    </row>
    <row r="10" spans="1:16" x14ac:dyDescent="0.25">
      <c r="A10" s="46" t="s">
        <v>18</v>
      </c>
      <c r="B10" s="290"/>
      <c r="C10" s="290"/>
      <c r="D10" s="291"/>
      <c r="E10" s="292"/>
      <c r="F10" s="293"/>
      <c r="G10" s="294"/>
      <c r="H10" s="295"/>
      <c r="I10" s="296"/>
      <c r="J10" s="296"/>
      <c r="K10" s="296"/>
      <c r="L10" s="296"/>
      <c r="M10" s="296"/>
      <c r="N10" s="296"/>
      <c r="O10" s="296"/>
      <c r="P10" s="46"/>
    </row>
    <row r="11" spans="1:16" ht="13" x14ac:dyDescent="0.3">
      <c r="A11" s="49" t="s">
        <v>193</v>
      </c>
      <c r="B11" s="136"/>
      <c r="C11" s="137"/>
      <c r="D11" s="138"/>
      <c r="E11" s="139"/>
      <c r="F11" s="140"/>
      <c r="G11" s="200"/>
      <c r="H11" s="200"/>
      <c r="I11" s="200">
        <v>0</v>
      </c>
      <c r="J11" s="200">
        <v>0</v>
      </c>
      <c r="K11" s="200">
        <v>0</v>
      </c>
      <c r="L11" s="200">
        <v>0</v>
      </c>
      <c r="M11" s="200">
        <v>0</v>
      </c>
      <c r="N11" s="200">
        <v>0</v>
      </c>
      <c r="O11" s="200">
        <v>0</v>
      </c>
      <c r="P11" s="46"/>
    </row>
    <row r="12" spans="1:16" ht="13" x14ac:dyDescent="0.3">
      <c r="A12" s="49"/>
      <c r="B12" s="136"/>
      <c r="C12" s="137"/>
      <c r="D12" s="138"/>
      <c r="E12" s="139">
        <f t="shared" ref="E12:E19" si="0">C12*D12</f>
        <v>0</v>
      </c>
      <c r="F12" s="140"/>
      <c r="G12" s="200"/>
      <c r="H12" s="200"/>
      <c r="I12" s="200"/>
      <c r="J12" s="200"/>
      <c r="K12" s="200"/>
      <c r="L12" s="200"/>
      <c r="M12" s="200"/>
      <c r="N12" s="200"/>
      <c r="O12" s="200"/>
      <c r="P12" s="46"/>
    </row>
    <row r="13" spans="1:16" ht="13" hidden="1" x14ac:dyDescent="0.3">
      <c r="A13" s="49"/>
      <c r="B13" s="136"/>
      <c r="C13" s="137"/>
      <c r="D13" s="138"/>
      <c r="E13" s="139">
        <f t="shared" si="0"/>
        <v>0</v>
      </c>
      <c r="F13" s="140"/>
      <c r="G13" s="200">
        <v>0</v>
      </c>
      <c r="H13" s="200">
        <v>0</v>
      </c>
      <c r="I13" s="200">
        <v>0</v>
      </c>
      <c r="J13" s="200">
        <v>0</v>
      </c>
      <c r="K13" s="200">
        <v>0</v>
      </c>
      <c r="L13" s="200">
        <v>0</v>
      </c>
      <c r="M13" s="200">
        <v>0</v>
      </c>
      <c r="N13" s="200">
        <v>0</v>
      </c>
      <c r="O13" s="200">
        <v>0</v>
      </c>
      <c r="P13" s="46"/>
    </row>
    <row r="14" spans="1:16" ht="13" hidden="1" x14ac:dyDescent="0.3">
      <c r="A14" s="49"/>
      <c r="B14" s="136"/>
      <c r="C14" s="137"/>
      <c r="D14" s="138"/>
      <c r="E14" s="139">
        <f t="shared" si="0"/>
        <v>0</v>
      </c>
      <c r="F14" s="140"/>
      <c r="G14" s="200">
        <v>0</v>
      </c>
      <c r="H14" s="200">
        <v>0</v>
      </c>
      <c r="I14" s="200">
        <v>0</v>
      </c>
      <c r="J14" s="200">
        <v>0</v>
      </c>
      <c r="K14" s="200">
        <v>0</v>
      </c>
      <c r="L14" s="200">
        <v>0</v>
      </c>
      <c r="M14" s="200">
        <v>0</v>
      </c>
      <c r="N14" s="200">
        <v>0</v>
      </c>
      <c r="O14" s="200">
        <v>0</v>
      </c>
      <c r="P14" s="46"/>
    </row>
    <row r="15" spans="1:16" ht="13" hidden="1" x14ac:dyDescent="0.3">
      <c r="A15" s="49"/>
      <c r="B15" s="136"/>
      <c r="C15" s="137"/>
      <c r="D15" s="138"/>
      <c r="E15" s="139">
        <f t="shared" si="0"/>
        <v>0</v>
      </c>
      <c r="F15" s="140"/>
      <c r="G15" s="200">
        <v>0</v>
      </c>
      <c r="H15" s="200">
        <v>0</v>
      </c>
      <c r="I15" s="200">
        <v>0</v>
      </c>
      <c r="J15" s="200">
        <v>0</v>
      </c>
      <c r="K15" s="200">
        <v>0</v>
      </c>
      <c r="L15" s="200">
        <v>0</v>
      </c>
      <c r="M15" s="200">
        <v>0</v>
      </c>
      <c r="N15" s="200">
        <v>0</v>
      </c>
      <c r="O15" s="200">
        <v>0</v>
      </c>
      <c r="P15" s="46"/>
    </row>
    <row r="16" spans="1:16" ht="13" hidden="1" x14ac:dyDescent="0.3">
      <c r="A16" s="49"/>
      <c r="B16" s="136"/>
      <c r="C16" s="137"/>
      <c r="D16" s="138"/>
      <c r="E16" s="139">
        <f t="shared" si="0"/>
        <v>0</v>
      </c>
      <c r="F16" s="140"/>
      <c r="G16" s="200">
        <v>0</v>
      </c>
      <c r="H16" s="200">
        <v>0</v>
      </c>
      <c r="I16" s="200">
        <v>0</v>
      </c>
      <c r="J16" s="200">
        <v>0</v>
      </c>
      <c r="K16" s="200">
        <v>0</v>
      </c>
      <c r="L16" s="200">
        <v>0</v>
      </c>
      <c r="M16" s="200">
        <v>0</v>
      </c>
      <c r="N16" s="200">
        <v>0</v>
      </c>
      <c r="O16" s="200">
        <v>0</v>
      </c>
      <c r="P16" s="46"/>
    </row>
    <row r="17" spans="1:16" ht="13" hidden="1" x14ac:dyDescent="0.3">
      <c r="A17" s="49"/>
      <c r="B17" s="136"/>
      <c r="C17" s="137"/>
      <c r="D17" s="138"/>
      <c r="E17" s="139">
        <f t="shared" si="0"/>
        <v>0</v>
      </c>
      <c r="F17" s="140"/>
      <c r="G17" s="200">
        <v>0</v>
      </c>
      <c r="H17" s="200">
        <v>0</v>
      </c>
      <c r="I17" s="200">
        <v>0</v>
      </c>
      <c r="J17" s="200">
        <v>0</v>
      </c>
      <c r="K17" s="200">
        <v>0</v>
      </c>
      <c r="L17" s="200">
        <v>0</v>
      </c>
      <c r="M17" s="200">
        <v>0</v>
      </c>
      <c r="N17" s="200">
        <v>0</v>
      </c>
      <c r="O17" s="200">
        <v>0</v>
      </c>
      <c r="P17" s="46"/>
    </row>
    <row r="18" spans="1:16" ht="13" hidden="1" x14ac:dyDescent="0.3">
      <c r="A18" s="49"/>
      <c r="B18" s="136"/>
      <c r="C18" s="137"/>
      <c r="D18" s="138"/>
      <c r="E18" s="139">
        <f t="shared" si="0"/>
        <v>0</v>
      </c>
      <c r="F18" s="140"/>
      <c r="G18" s="200">
        <v>0</v>
      </c>
      <c r="H18" s="200">
        <v>0</v>
      </c>
      <c r="I18" s="200">
        <v>0</v>
      </c>
      <c r="J18" s="200">
        <v>0</v>
      </c>
      <c r="K18" s="200">
        <v>0</v>
      </c>
      <c r="L18" s="200">
        <v>0</v>
      </c>
      <c r="M18" s="200">
        <v>0</v>
      </c>
      <c r="N18" s="200">
        <v>0</v>
      </c>
      <c r="O18" s="200">
        <v>0</v>
      </c>
      <c r="P18" s="46"/>
    </row>
    <row r="19" spans="1:16" ht="13" x14ac:dyDescent="0.3">
      <c r="A19" s="49"/>
      <c r="B19" s="136"/>
      <c r="C19" s="137"/>
      <c r="D19" s="138"/>
      <c r="E19" s="139">
        <f t="shared" si="0"/>
        <v>0</v>
      </c>
      <c r="F19" s="140"/>
      <c r="G19" s="199"/>
      <c r="H19" s="199"/>
      <c r="I19" s="199"/>
      <c r="J19" s="199"/>
      <c r="K19" s="199"/>
      <c r="L19" s="199"/>
      <c r="M19" s="199"/>
      <c r="N19" s="199"/>
      <c r="O19" s="199"/>
      <c r="P19" s="46"/>
    </row>
    <row r="20" spans="1:16" ht="13" x14ac:dyDescent="0.3">
      <c r="A20" s="141" t="s">
        <v>19</v>
      </c>
      <c r="B20" s="8"/>
      <c r="C20" s="142"/>
      <c r="D20" s="142"/>
      <c r="E20" s="143">
        <f>SUM(E11:E19)</f>
        <v>0</v>
      </c>
      <c r="F20" s="140"/>
      <c r="G20" s="201">
        <f>SUM(G11:G19)</f>
        <v>0</v>
      </c>
      <c r="H20" s="201">
        <f>SUM(H11:H19)</f>
        <v>0</v>
      </c>
      <c r="I20" s="200"/>
      <c r="J20" s="200">
        <f t="shared" ref="J20:O20" si="1">SUM(J11:J19)</f>
        <v>0</v>
      </c>
      <c r="K20" s="200">
        <f t="shared" si="1"/>
        <v>0</v>
      </c>
      <c r="L20" s="200">
        <f t="shared" si="1"/>
        <v>0</v>
      </c>
      <c r="M20" s="200">
        <f t="shared" si="1"/>
        <v>0</v>
      </c>
      <c r="N20" s="200">
        <f t="shared" si="1"/>
        <v>0</v>
      </c>
      <c r="O20" s="200">
        <f t="shared" si="1"/>
        <v>0</v>
      </c>
      <c r="P20" s="46"/>
    </row>
    <row r="21" spans="1:16" ht="37.5" x14ac:dyDescent="0.3">
      <c r="A21" s="47" t="s">
        <v>20</v>
      </c>
      <c r="C21" s="10" t="s">
        <v>21</v>
      </c>
      <c r="D21" s="10" t="s">
        <v>22</v>
      </c>
      <c r="E21" s="5" t="s">
        <v>9</v>
      </c>
      <c r="F21" s="42"/>
      <c r="G21" s="144" t="s">
        <v>10</v>
      </c>
      <c r="H21" s="101" t="s">
        <v>11</v>
      </c>
      <c r="I21" s="132"/>
      <c r="J21" s="133" t="s">
        <v>12</v>
      </c>
      <c r="K21" s="102" t="s">
        <v>13</v>
      </c>
      <c r="L21" s="134" t="s">
        <v>14</v>
      </c>
      <c r="M21" s="135" t="s">
        <v>15</v>
      </c>
      <c r="N21" s="135" t="s">
        <v>16</v>
      </c>
      <c r="O21" s="135" t="s">
        <v>17</v>
      </c>
      <c r="P21" s="46"/>
    </row>
    <row r="22" spans="1:16" ht="13" x14ac:dyDescent="0.3">
      <c r="A22" s="49"/>
      <c r="B22" s="136"/>
      <c r="C22" s="145"/>
      <c r="D22" s="146"/>
      <c r="E22" s="139">
        <f>C22*D22</f>
        <v>0</v>
      </c>
      <c r="F22" s="140"/>
      <c r="G22" s="297">
        <v>0</v>
      </c>
      <c r="H22" s="297">
        <v>0</v>
      </c>
      <c r="I22" s="298"/>
      <c r="J22" s="298">
        <v>0</v>
      </c>
      <c r="K22" s="298">
        <v>0</v>
      </c>
      <c r="L22" s="298">
        <v>0</v>
      </c>
      <c r="M22" s="298">
        <v>0</v>
      </c>
      <c r="N22" s="298">
        <v>0</v>
      </c>
      <c r="O22" s="298">
        <v>0</v>
      </c>
      <c r="P22" s="46"/>
    </row>
    <row r="23" spans="1:16" ht="13" x14ac:dyDescent="0.3">
      <c r="A23" s="49"/>
      <c r="B23" s="136"/>
      <c r="C23" s="145"/>
      <c r="D23" s="146"/>
      <c r="E23" s="139">
        <f t="shared" ref="E23:E28" si="2">C23*D23</f>
        <v>0</v>
      </c>
      <c r="F23" s="140"/>
      <c r="G23" s="297"/>
      <c r="H23" s="297"/>
      <c r="I23" s="297"/>
      <c r="J23" s="297"/>
      <c r="K23" s="297"/>
      <c r="L23" s="297"/>
      <c r="M23" s="297"/>
      <c r="N23" s="297"/>
      <c r="O23" s="297"/>
      <c r="P23" s="46"/>
    </row>
    <row r="24" spans="1:16" ht="13" x14ac:dyDescent="0.3">
      <c r="A24" s="49"/>
      <c r="B24" s="136"/>
      <c r="C24" s="145"/>
      <c r="D24" s="146"/>
      <c r="E24" s="139">
        <f t="shared" si="2"/>
        <v>0</v>
      </c>
      <c r="F24" s="140"/>
      <c r="G24" s="297"/>
      <c r="H24" s="297"/>
      <c r="I24" s="297"/>
      <c r="J24" s="297"/>
      <c r="K24" s="297"/>
      <c r="L24" s="297"/>
      <c r="M24" s="297"/>
      <c r="N24" s="297"/>
      <c r="O24" s="297"/>
      <c r="P24" s="46"/>
    </row>
    <row r="25" spans="1:16" ht="13" x14ac:dyDescent="0.3">
      <c r="A25" s="49"/>
      <c r="B25" s="136"/>
      <c r="C25" s="145"/>
      <c r="D25" s="146"/>
      <c r="E25" s="139">
        <f t="shared" si="2"/>
        <v>0</v>
      </c>
      <c r="F25" s="140"/>
      <c r="G25" s="297"/>
      <c r="H25" s="297"/>
      <c r="I25" s="297"/>
      <c r="J25" s="297"/>
      <c r="K25" s="297"/>
      <c r="L25" s="297"/>
      <c r="M25" s="297"/>
      <c r="N25" s="297"/>
      <c r="O25" s="297"/>
      <c r="P25" s="46"/>
    </row>
    <row r="26" spans="1:16" ht="13" x14ac:dyDescent="0.3">
      <c r="A26" s="49"/>
      <c r="B26" s="136"/>
      <c r="C26" s="145"/>
      <c r="D26" s="146"/>
      <c r="E26" s="139">
        <f t="shared" si="2"/>
        <v>0</v>
      </c>
      <c r="F26" s="140"/>
      <c r="G26" s="297"/>
      <c r="H26" s="297"/>
      <c r="I26" s="297"/>
      <c r="J26" s="297"/>
      <c r="K26" s="297"/>
      <c r="L26" s="297"/>
      <c r="M26" s="297"/>
      <c r="N26" s="297"/>
      <c r="O26" s="297"/>
      <c r="P26" s="46"/>
    </row>
    <row r="27" spans="1:16" ht="13" x14ac:dyDescent="0.3">
      <c r="A27" s="49"/>
      <c r="B27" s="136"/>
      <c r="C27" s="145"/>
      <c r="D27" s="146"/>
      <c r="E27" s="139">
        <f t="shared" si="2"/>
        <v>0</v>
      </c>
      <c r="F27" s="140"/>
      <c r="G27" s="297"/>
      <c r="H27" s="297"/>
      <c r="I27" s="297"/>
      <c r="J27" s="297"/>
      <c r="K27" s="297"/>
      <c r="L27" s="297"/>
      <c r="M27" s="297"/>
      <c r="N27" s="297"/>
      <c r="O27" s="297"/>
      <c r="P27" s="46"/>
    </row>
    <row r="28" spans="1:16" ht="13" x14ac:dyDescent="0.3">
      <c r="A28" s="49"/>
      <c r="B28" s="136"/>
      <c r="C28" s="145"/>
      <c r="D28" s="146"/>
      <c r="E28" s="139">
        <f t="shared" si="2"/>
        <v>0</v>
      </c>
      <c r="F28" s="140"/>
      <c r="G28" s="297"/>
      <c r="H28" s="297"/>
      <c r="I28" s="297"/>
      <c r="J28" s="297"/>
      <c r="K28" s="297"/>
      <c r="L28" s="297"/>
      <c r="M28" s="297"/>
      <c r="N28" s="297"/>
      <c r="O28" s="297"/>
      <c r="P28" s="46"/>
    </row>
    <row r="29" spans="1:16" ht="13" x14ac:dyDescent="0.3">
      <c r="A29" s="141" t="s">
        <v>23</v>
      </c>
      <c r="B29" s="8"/>
      <c r="C29" s="142"/>
      <c r="D29" s="142"/>
      <c r="E29" s="143">
        <f>SUM(E22:E28)</f>
        <v>0</v>
      </c>
      <c r="F29" s="140"/>
      <c r="G29" s="299">
        <f>SUM(G22:G28)</f>
        <v>0</v>
      </c>
      <c r="H29" s="300">
        <f>SUM(H22:H28)</f>
        <v>0</v>
      </c>
      <c r="I29" s="298"/>
      <c r="J29" s="298">
        <f t="shared" ref="J29:O29" si="3">SUM(J22:J28)</f>
        <v>0</v>
      </c>
      <c r="K29" s="298">
        <f t="shared" si="3"/>
        <v>0</v>
      </c>
      <c r="L29" s="298">
        <f t="shared" si="3"/>
        <v>0</v>
      </c>
      <c r="M29" s="298">
        <f t="shared" si="3"/>
        <v>0</v>
      </c>
      <c r="N29" s="298">
        <f t="shared" si="3"/>
        <v>0</v>
      </c>
      <c r="O29" s="298">
        <f t="shared" si="3"/>
        <v>0</v>
      </c>
      <c r="P29" s="46"/>
    </row>
    <row r="30" spans="1:16" ht="13" x14ac:dyDescent="0.3">
      <c r="A30" s="48" t="s">
        <v>24</v>
      </c>
      <c r="B30" s="13"/>
      <c r="C30" s="147"/>
      <c r="D30" s="147"/>
      <c r="E30" s="148"/>
      <c r="F30" s="140"/>
      <c r="G30" s="148"/>
      <c r="H30" s="148"/>
      <c r="I30" s="147"/>
      <c r="J30" s="147"/>
      <c r="K30" s="147"/>
      <c r="L30" s="147"/>
      <c r="M30" s="147"/>
      <c r="N30" s="147"/>
      <c r="O30" s="22"/>
    </row>
    <row r="31" spans="1:16" ht="37.5" x14ac:dyDescent="0.3">
      <c r="A31" s="47" t="s">
        <v>25</v>
      </c>
      <c r="B31" s="12"/>
      <c r="C31" s="3" t="s">
        <v>26</v>
      </c>
      <c r="D31" s="3" t="s">
        <v>27</v>
      </c>
      <c r="E31" s="5" t="s">
        <v>9</v>
      </c>
      <c r="F31" s="42"/>
      <c r="G31" s="144" t="s">
        <v>10</v>
      </c>
      <c r="H31" s="101" t="s">
        <v>11</v>
      </c>
      <c r="I31" s="132"/>
      <c r="J31" s="149" t="s">
        <v>12</v>
      </c>
      <c r="K31" s="103" t="s">
        <v>13</v>
      </c>
      <c r="L31" s="134" t="s">
        <v>14</v>
      </c>
      <c r="M31" s="135" t="s">
        <v>15</v>
      </c>
      <c r="N31" s="135" t="s">
        <v>16</v>
      </c>
      <c r="O31" s="135" t="s">
        <v>17</v>
      </c>
      <c r="P31" s="46"/>
    </row>
    <row r="32" spans="1:16" ht="13" x14ac:dyDescent="0.3">
      <c r="A32" s="49"/>
      <c r="B32" s="136"/>
      <c r="C32" s="150"/>
      <c r="D32" s="138"/>
      <c r="E32" s="139">
        <f t="shared" ref="E32:E37" si="4">C32*D32</f>
        <v>0</v>
      </c>
      <c r="F32" s="140"/>
      <c r="G32" s="199">
        <v>0</v>
      </c>
      <c r="H32" s="199">
        <v>0</v>
      </c>
      <c r="I32" s="199">
        <v>0</v>
      </c>
      <c r="J32" s="199">
        <v>0</v>
      </c>
      <c r="K32" s="199">
        <v>0</v>
      </c>
      <c r="L32" s="199">
        <v>0</v>
      </c>
      <c r="M32" s="199">
        <v>0</v>
      </c>
      <c r="N32" s="199">
        <v>0</v>
      </c>
      <c r="O32" s="199">
        <v>0</v>
      </c>
      <c r="P32" s="46"/>
    </row>
    <row r="33" spans="1:16" ht="13" x14ac:dyDescent="0.3">
      <c r="A33" s="49"/>
      <c r="B33" s="136"/>
      <c r="C33" s="150"/>
      <c r="D33" s="138"/>
      <c r="E33" s="139">
        <f t="shared" si="4"/>
        <v>0</v>
      </c>
      <c r="F33" s="140"/>
      <c r="G33" s="199"/>
      <c r="H33" s="199"/>
      <c r="I33" s="199"/>
      <c r="J33" s="199"/>
      <c r="K33" s="199"/>
      <c r="L33" s="199"/>
      <c r="M33" s="199"/>
      <c r="N33" s="199"/>
      <c r="O33" s="199"/>
      <c r="P33" s="46"/>
    </row>
    <row r="34" spans="1:16" ht="13" x14ac:dyDescent="0.3">
      <c r="A34" s="49"/>
      <c r="B34" s="136"/>
      <c r="C34" s="150"/>
      <c r="D34" s="138"/>
      <c r="E34" s="139">
        <f t="shared" si="4"/>
        <v>0</v>
      </c>
      <c r="F34" s="140"/>
      <c r="G34" s="199"/>
      <c r="H34" s="199"/>
      <c r="I34" s="199"/>
      <c r="J34" s="199"/>
      <c r="K34" s="199"/>
      <c r="L34" s="199"/>
      <c r="M34" s="199"/>
      <c r="N34" s="199"/>
      <c r="O34" s="199"/>
      <c r="P34" s="46"/>
    </row>
    <row r="35" spans="1:16" ht="13" x14ac:dyDescent="0.3">
      <c r="A35" s="49"/>
      <c r="B35" s="136"/>
      <c r="C35" s="150"/>
      <c r="D35" s="138"/>
      <c r="E35" s="139">
        <f t="shared" si="4"/>
        <v>0</v>
      </c>
      <c r="F35" s="140"/>
      <c r="G35" s="199"/>
      <c r="H35" s="199"/>
      <c r="I35" s="199"/>
      <c r="J35" s="199"/>
      <c r="K35" s="199"/>
      <c r="L35" s="199"/>
      <c r="M35" s="199"/>
      <c r="N35" s="199"/>
      <c r="O35" s="199"/>
      <c r="P35" s="46"/>
    </row>
    <row r="36" spans="1:16" ht="13" x14ac:dyDescent="0.3">
      <c r="A36" s="49"/>
      <c r="B36" s="136"/>
      <c r="C36" s="150"/>
      <c r="D36" s="138"/>
      <c r="E36" s="139">
        <f t="shared" si="4"/>
        <v>0</v>
      </c>
      <c r="F36" s="140"/>
      <c r="G36" s="199"/>
      <c r="H36" s="199"/>
      <c r="I36" s="199"/>
      <c r="J36" s="199"/>
      <c r="K36" s="199"/>
      <c r="L36" s="199"/>
      <c r="M36" s="199"/>
      <c r="N36" s="199"/>
      <c r="O36" s="199"/>
      <c r="P36" s="46"/>
    </row>
    <row r="37" spans="1:16" ht="13" x14ac:dyDescent="0.3">
      <c r="A37" s="49"/>
      <c r="B37" s="136"/>
      <c r="C37" s="150"/>
      <c r="D37" s="138"/>
      <c r="E37" s="139">
        <f t="shared" si="4"/>
        <v>0</v>
      </c>
      <c r="F37" s="140"/>
      <c r="G37" s="199"/>
      <c r="H37" s="199"/>
      <c r="I37" s="199"/>
      <c r="J37" s="199"/>
      <c r="K37" s="199"/>
      <c r="L37" s="199"/>
      <c r="M37" s="199"/>
      <c r="N37" s="199"/>
      <c r="O37" s="199"/>
      <c r="P37" s="46"/>
    </row>
    <row r="38" spans="1:16" ht="13" x14ac:dyDescent="0.3">
      <c r="A38" s="141" t="s">
        <v>28</v>
      </c>
      <c r="B38" s="8"/>
      <c r="C38" s="142"/>
      <c r="D38" s="151"/>
      <c r="E38" s="139">
        <f>SUM(E32:E37)</f>
        <v>0</v>
      </c>
      <c r="F38" s="140"/>
      <c r="G38" s="202">
        <f>SUM(G32:G37)</f>
        <v>0</v>
      </c>
      <c r="H38" s="202">
        <f>SUM(H32:H37)</f>
        <v>0</v>
      </c>
      <c r="I38" s="200"/>
      <c r="J38" s="200">
        <f t="shared" ref="J38:O38" si="5">SUM(J32:J37)</f>
        <v>0</v>
      </c>
      <c r="K38" s="200">
        <f t="shared" si="5"/>
        <v>0</v>
      </c>
      <c r="L38" s="200">
        <f t="shared" si="5"/>
        <v>0</v>
      </c>
      <c r="M38" s="200">
        <f t="shared" si="5"/>
        <v>0</v>
      </c>
      <c r="N38" s="200">
        <f t="shared" si="5"/>
        <v>0</v>
      </c>
      <c r="O38" s="200">
        <f t="shared" si="5"/>
        <v>0</v>
      </c>
      <c r="P38" s="46"/>
    </row>
    <row r="39" spans="1:16" ht="13.5" thickBot="1" x14ac:dyDescent="0.35">
      <c r="B39" s="7"/>
      <c r="C39" s="152"/>
      <c r="D39" s="153"/>
      <c r="E39" s="154"/>
      <c r="F39" s="155">
        <v>1</v>
      </c>
      <c r="G39" s="156"/>
      <c r="H39" s="154" t="s">
        <v>29</v>
      </c>
      <c r="M39" s="113" t="s">
        <v>30</v>
      </c>
      <c r="N39" s="157"/>
    </row>
    <row r="40" spans="1:16" ht="14" thickTop="1" thickBot="1" x14ac:dyDescent="0.3">
      <c r="A40" s="158"/>
      <c r="B40" s="159" t="s">
        <v>1</v>
      </c>
      <c r="C40" s="160"/>
      <c r="D40" s="160"/>
      <c r="E40" s="160"/>
      <c r="F40" s="160"/>
      <c r="G40" s="160"/>
      <c r="H40" s="160"/>
      <c r="I40" s="160"/>
      <c r="J40" s="160"/>
      <c r="K40" s="160"/>
      <c r="L40" s="160"/>
      <c r="M40" s="160"/>
      <c r="N40" s="161"/>
      <c r="O40" s="162"/>
    </row>
    <row r="41" spans="1:16" ht="13.5" thickTop="1" x14ac:dyDescent="0.25">
      <c r="A41" s="163"/>
      <c r="B41" s="164" t="s">
        <v>31</v>
      </c>
      <c r="C41" s="165"/>
      <c r="D41" s="165"/>
      <c r="E41" s="166"/>
      <c r="F41" s="165"/>
      <c r="G41" s="165"/>
      <c r="H41" s="165"/>
      <c r="I41" s="165"/>
      <c r="J41" s="165"/>
      <c r="K41" s="165"/>
      <c r="L41" s="165"/>
      <c r="M41" s="165"/>
      <c r="N41" s="165"/>
      <c r="O41" s="167"/>
      <c r="P41" s="46"/>
    </row>
    <row r="42" spans="1:16" ht="37.5" x14ac:dyDescent="0.3">
      <c r="A42" s="47" t="s">
        <v>32</v>
      </c>
      <c r="C42" s="19" t="s">
        <v>33</v>
      </c>
      <c r="D42" s="19" t="s">
        <v>34</v>
      </c>
      <c r="E42" s="20" t="s">
        <v>9</v>
      </c>
      <c r="F42" s="42"/>
      <c r="G42" s="168" t="s">
        <v>10</v>
      </c>
      <c r="H42" s="104" t="s">
        <v>11</v>
      </c>
      <c r="I42" s="132"/>
      <c r="J42" s="149" t="s">
        <v>12</v>
      </c>
      <c r="K42" s="105" t="s">
        <v>13</v>
      </c>
      <c r="L42" s="169" t="s">
        <v>14</v>
      </c>
      <c r="M42" s="170" t="s">
        <v>15</v>
      </c>
      <c r="N42" s="170" t="s">
        <v>16</v>
      </c>
      <c r="O42" s="170" t="s">
        <v>17</v>
      </c>
      <c r="P42" s="46"/>
    </row>
    <row r="43" spans="1:16" ht="13" x14ac:dyDescent="0.3">
      <c r="A43" s="49"/>
      <c r="B43" s="136"/>
      <c r="C43" s="150"/>
      <c r="D43" s="138"/>
      <c r="E43" s="139">
        <f t="shared" ref="E43:E48" si="6">C43*D43</f>
        <v>0</v>
      </c>
      <c r="F43" s="140"/>
      <c r="G43" s="199">
        <v>0</v>
      </c>
      <c r="H43" s="199">
        <v>0</v>
      </c>
      <c r="I43" s="200"/>
      <c r="J43" s="200">
        <v>0</v>
      </c>
      <c r="K43" s="200">
        <v>0</v>
      </c>
      <c r="L43" s="200">
        <v>0</v>
      </c>
      <c r="M43" s="200">
        <v>0</v>
      </c>
      <c r="N43" s="200">
        <v>0</v>
      </c>
      <c r="O43" s="200">
        <v>0</v>
      </c>
      <c r="P43" s="46"/>
    </row>
    <row r="44" spans="1:16" ht="13" x14ac:dyDescent="0.3">
      <c r="A44" s="49"/>
      <c r="B44" s="136"/>
      <c r="C44" s="150"/>
      <c r="D44" s="138"/>
      <c r="E44" s="139">
        <f t="shared" si="6"/>
        <v>0</v>
      </c>
      <c r="F44" s="140"/>
      <c r="G44" s="199"/>
      <c r="H44" s="199"/>
      <c r="I44" s="200"/>
      <c r="J44" s="200"/>
      <c r="K44" s="200"/>
      <c r="L44" s="200"/>
      <c r="M44" s="200"/>
      <c r="N44" s="200"/>
      <c r="O44" s="200"/>
      <c r="P44" s="46"/>
    </row>
    <row r="45" spans="1:16" ht="13" x14ac:dyDescent="0.3">
      <c r="A45" s="49"/>
      <c r="B45" s="136"/>
      <c r="C45" s="150"/>
      <c r="D45" s="138"/>
      <c r="E45" s="139">
        <f t="shared" si="6"/>
        <v>0</v>
      </c>
      <c r="F45" s="140"/>
      <c r="G45" s="199"/>
      <c r="H45" s="199"/>
      <c r="I45" s="200"/>
      <c r="J45" s="200"/>
      <c r="K45" s="200"/>
      <c r="L45" s="200"/>
      <c r="M45" s="200"/>
      <c r="N45" s="200"/>
      <c r="O45" s="200"/>
      <c r="P45" s="46"/>
    </row>
    <row r="46" spans="1:16" ht="13" x14ac:dyDescent="0.3">
      <c r="A46" s="49"/>
      <c r="B46" s="136"/>
      <c r="C46" s="150"/>
      <c r="D46" s="138"/>
      <c r="E46" s="139">
        <f t="shared" si="6"/>
        <v>0</v>
      </c>
      <c r="F46" s="140"/>
      <c r="G46" s="199"/>
      <c r="H46" s="199"/>
      <c r="I46" s="200"/>
      <c r="J46" s="200"/>
      <c r="K46" s="200"/>
      <c r="L46" s="200"/>
      <c r="M46" s="200"/>
      <c r="N46" s="200"/>
      <c r="O46" s="200"/>
      <c r="P46" s="46"/>
    </row>
    <row r="47" spans="1:16" ht="13" x14ac:dyDescent="0.3">
      <c r="A47" s="49"/>
      <c r="B47" s="136"/>
      <c r="C47" s="150"/>
      <c r="D47" s="138"/>
      <c r="E47" s="139">
        <f t="shared" si="6"/>
        <v>0</v>
      </c>
      <c r="F47" s="140"/>
      <c r="G47" s="199"/>
      <c r="H47" s="199"/>
      <c r="I47" s="200"/>
      <c r="J47" s="200"/>
      <c r="K47" s="200"/>
      <c r="L47" s="200"/>
      <c r="M47" s="200"/>
      <c r="N47" s="200"/>
      <c r="O47" s="200"/>
      <c r="P47" s="46"/>
    </row>
    <row r="48" spans="1:16" ht="13" x14ac:dyDescent="0.3">
      <c r="A48" s="49"/>
      <c r="B48" s="136"/>
      <c r="C48" s="150"/>
      <c r="D48" s="138"/>
      <c r="E48" s="139">
        <f t="shared" si="6"/>
        <v>0</v>
      </c>
      <c r="F48" s="140"/>
      <c r="G48" s="199"/>
      <c r="H48" s="199"/>
      <c r="I48" s="200"/>
      <c r="J48" s="200"/>
      <c r="K48" s="200"/>
      <c r="L48" s="200"/>
      <c r="M48" s="200"/>
      <c r="N48" s="200"/>
      <c r="O48" s="200"/>
      <c r="P48" s="46"/>
    </row>
    <row r="49" spans="1:16" ht="13" x14ac:dyDescent="0.3">
      <c r="A49" s="49" t="s">
        <v>35</v>
      </c>
      <c r="B49" s="8"/>
      <c r="C49" s="142"/>
      <c r="D49" s="151"/>
      <c r="E49" s="139">
        <f>SUM(E43:E48)</f>
        <v>0</v>
      </c>
      <c r="F49" s="140"/>
      <c r="G49" s="202">
        <f>SUM(G43:G48)</f>
        <v>0</v>
      </c>
      <c r="H49" s="202">
        <f>SUM(H43:H48)</f>
        <v>0</v>
      </c>
      <c r="I49" s="200"/>
      <c r="J49" s="200">
        <f t="shared" ref="J49:O49" si="7">SUM(J43:J48)</f>
        <v>0</v>
      </c>
      <c r="K49" s="200">
        <f t="shared" si="7"/>
        <v>0</v>
      </c>
      <c r="L49" s="200">
        <f t="shared" si="7"/>
        <v>0</v>
      </c>
      <c r="M49" s="200">
        <f t="shared" si="7"/>
        <v>0</v>
      </c>
      <c r="N49" s="200">
        <f t="shared" si="7"/>
        <v>0</v>
      </c>
      <c r="O49" s="200">
        <f t="shared" si="7"/>
        <v>0</v>
      </c>
      <c r="P49" s="46"/>
    </row>
    <row r="50" spans="1:16" ht="37.5" x14ac:dyDescent="0.3">
      <c r="A50" s="47" t="s">
        <v>36</v>
      </c>
      <c r="B50" s="12"/>
      <c r="C50" s="3" t="s">
        <v>37</v>
      </c>
      <c r="D50" s="3" t="s">
        <v>38</v>
      </c>
      <c r="E50" s="5" t="s">
        <v>9</v>
      </c>
      <c r="F50" s="42"/>
      <c r="G50" s="144" t="s">
        <v>10</v>
      </c>
      <c r="H50" s="101" t="s">
        <v>11</v>
      </c>
      <c r="I50" s="132"/>
      <c r="J50" s="149" t="s">
        <v>12</v>
      </c>
      <c r="K50" s="103" t="s">
        <v>13</v>
      </c>
      <c r="L50" s="134" t="s">
        <v>14</v>
      </c>
      <c r="M50" s="135" t="s">
        <v>15</v>
      </c>
      <c r="N50" s="135" t="s">
        <v>16</v>
      </c>
      <c r="O50" s="135" t="s">
        <v>17</v>
      </c>
      <c r="P50" s="46"/>
    </row>
    <row r="51" spans="1:16" ht="13" x14ac:dyDescent="0.3">
      <c r="A51" s="49"/>
      <c r="B51" s="136"/>
      <c r="C51" s="150"/>
      <c r="D51" s="138"/>
      <c r="E51" s="139">
        <f t="shared" ref="E51:E56" si="8">C51*D51</f>
        <v>0</v>
      </c>
      <c r="F51" s="140"/>
      <c r="G51" s="199">
        <v>0</v>
      </c>
      <c r="H51" s="199">
        <v>0</v>
      </c>
      <c r="I51" s="200"/>
      <c r="J51" s="200">
        <v>0</v>
      </c>
      <c r="K51" s="200">
        <v>0</v>
      </c>
      <c r="L51" s="200">
        <v>0</v>
      </c>
      <c r="M51" s="200">
        <v>0</v>
      </c>
      <c r="N51" s="200">
        <v>0</v>
      </c>
      <c r="O51" s="200">
        <v>0</v>
      </c>
      <c r="P51" s="46"/>
    </row>
    <row r="52" spans="1:16" ht="13" x14ac:dyDescent="0.3">
      <c r="A52" s="49"/>
      <c r="B52" s="136"/>
      <c r="C52" s="150"/>
      <c r="D52" s="138"/>
      <c r="E52" s="139">
        <f t="shared" si="8"/>
        <v>0</v>
      </c>
      <c r="F52" s="140"/>
      <c r="G52" s="199"/>
      <c r="H52" s="199"/>
      <c r="I52" s="200"/>
      <c r="J52" s="200"/>
      <c r="K52" s="200"/>
      <c r="L52" s="200"/>
      <c r="M52" s="200"/>
      <c r="N52" s="200"/>
      <c r="O52" s="200"/>
      <c r="P52" s="46"/>
    </row>
    <row r="53" spans="1:16" ht="13" x14ac:dyDescent="0.3">
      <c r="A53" s="49"/>
      <c r="B53" s="136"/>
      <c r="C53" s="150"/>
      <c r="D53" s="138"/>
      <c r="E53" s="139">
        <f t="shared" si="8"/>
        <v>0</v>
      </c>
      <c r="F53" s="140"/>
      <c r="G53" s="199"/>
      <c r="H53" s="199"/>
      <c r="I53" s="200"/>
      <c r="J53" s="200"/>
      <c r="K53" s="200"/>
      <c r="L53" s="200"/>
      <c r="M53" s="200"/>
      <c r="N53" s="200"/>
      <c r="O53" s="200"/>
      <c r="P53" s="46"/>
    </row>
    <row r="54" spans="1:16" ht="13" x14ac:dyDescent="0.3">
      <c r="A54" s="49"/>
      <c r="B54" s="136"/>
      <c r="C54" s="150"/>
      <c r="D54" s="138"/>
      <c r="E54" s="139">
        <f t="shared" si="8"/>
        <v>0</v>
      </c>
      <c r="F54" s="140"/>
      <c r="G54" s="199"/>
      <c r="H54" s="199"/>
      <c r="I54" s="200"/>
      <c r="J54" s="200"/>
      <c r="K54" s="200"/>
      <c r="L54" s="200"/>
      <c r="M54" s="200"/>
      <c r="N54" s="200"/>
      <c r="O54" s="200"/>
      <c r="P54" s="46"/>
    </row>
    <row r="55" spans="1:16" ht="13" x14ac:dyDescent="0.3">
      <c r="A55" s="49"/>
      <c r="B55" s="136"/>
      <c r="C55" s="150"/>
      <c r="D55" s="138"/>
      <c r="E55" s="139">
        <f t="shared" si="8"/>
        <v>0</v>
      </c>
      <c r="F55" s="140"/>
      <c r="G55" s="199"/>
      <c r="H55" s="199"/>
      <c r="I55" s="200"/>
      <c r="J55" s="200"/>
      <c r="K55" s="200"/>
      <c r="L55" s="200"/>
      <c r="M55" s="200"/>
      <c r="N55" s="200"/>
      <c r="O55" s="200"/>
      <c r="P55" s="46"/>
    </row>
    <row r="56" spans="1:16" ht="13" x14ac:dyDescent="0.3">
      <c r="A56" s="49"/>
      <c r="B56" s="136"/>
      <c r="C56" s="150"/>
      <c r="D56" s="138"/>
      <c r="E56" s="139">
        <f t="shared" si="8"/>
        <v>0</v>
      </c>
      <c r="F56" s="140"/>
      <c r="G56" s="199"/>
      <c r="H56" s="199"/>
      <c r="I56" s="200"/>
      <c r="J56" s="200"/>
      <c r="K56" s="200"/>
      <c r="L56" s="200"/>
      <c r="M56" s="200"/>
      <c r="N56" s="200"/>
      <c r="O56" s="200"/>
      <c r="P56" s="46"/>
    </row>
    <row r="57" spans="1:16" ht="13" x14ac:dyDescent="0.3">
      <c r="A57" s="49" t="s">
        <v>39</v>
      </c>
      <c r="B57" s="8"/>
      <c r="C57" s="142"/>
      <c r="D57" s="151"/>
      <c r="E57" s="139">
        <f>SUM(E51:E56)</f>
        <v>0</v>
      </c>
      <c r="F57" s="140"/>
      <c r="G57" s="202">
        <f>SUM(G51:G56)</f>
        <v>0</v>
      </c>
      <c r="H57" s="202">
        <f>SUM(H51:H56)</f>
        <v>0</v>
      </c>
      <c r="I57" s="200"/>
      <c r="J57" s="200">
        <f t="shared" ref="J57:O57" si="9">SUM(J51:J56)</f>
        <v>0</v>
      </c>
      <c r="K57" s="200">
        <f t="shared" si="9"/>
        <v>0</v>
      </c>
      <c r="L57" s="200">
        <f t="shared" si="9"/>
        <v>0</v>
      </c>
      <c r="M57" s="200">
        <f t="shared" si="9"/>
        <v>0</v>
      </c>
      <c r="N57" s="200">
        <f t="shared" si="9"/>
        <v>0</v>
      </c>
      <c r="O57" s="200">
        <f t="shared" si="9"/>
        <v>0</v>
      </c>
      <c r="P57" s="46"/>
    </row>
    <row r="58" spans="1:16" ht="37.5" x14ac:dyDescent="0.3">
      <c r="A58" s="47" t="s">
        <v>40</v>
      </c>
      <c r="B58" s="7"/>
      <c r="C58" s="3" t="s">
        <v>41</v>
      </c>
      <c r="D58" s="3" t="s">
        <v>42</v>
      </c>
      <c r="E58" s="5" t="s">
        <v>9</v>
      </c>
      <c r="F58" s="42"/>
      <c r="G58" s="144" t="s">
        <v>10</v>
      </c>
      <c r="H58" s="101" t="s">
        <v>11</v>
      </c>
      <c r="I58" s="132"/>
      <c r="J58" s="149" t="s">
        <v>12</v>
      </c>
      <c r="K58" s="103" t="s">
        <v>13</v>
      </c>
      <c r="L58" s="134" t="s">
        <v>14</v>
      </c>
      <c r="M58" s="135" t="s">
        <v>15</v>
      </c>
      <c r="N58" s="135" t="s">
        <v>16</v>
      </c>
      <c r="O58" s="135" t="s">
        <v>17</v>
      </c>
      <c r="P58" s="46"/>
    </row>
    <row r="59" spans="1:16" ht="13" x14ac:dyDescent="0.3">
      <c r="A59" s="49"/>
      <c r="B59" s="136"/>
      <c r="C59" s="150"/>
      <c r="D59" s="138"/>
      <c r="E59" s="139">
        <f>C59*D59</f>
        <v>0</v>
      </c>
      <c r="F59" s="140"/>
      <c r="G59" s="199">
        <v>0</v>
      </c>
      <c r="H59" s="199">
        <v>0</v>
      </c>
      <c r="I59" s="200"/>
      <c r="J59" s="200">
        <v>0</v>
      </c>
      <c r="K59" s="200">
        <v>0</v>
      </c>
      <c r="L59" s="200">
        <v>0</v>
      </c>
      <c r="M59" s="200">
        <v>0</v>
      </c>
      <c r="N59" s="200">
        <v>0</v>
      </c>
      <c r="O59" s="200">
        <v>0</v>
      </c>
      <c r="P59" s="46"/>
    </row>
    <row r="60" spans="1:16" ht="13" x14ac:dyDescent="0.3">
      <c r="A60" s="49"/>
      <c r="B60" s="136"/>
      <c r="C60" s="150"/>
      <c r="D60" s="138"/>
      <c r="E60" s="139">
        <f>C60*D60</f>
        <v>0</v>
      </c>
      <c r="F60" s="140"/>
      <c r="G60" s="199"/>
      <c r="H60" s="199"/>
      <c r="I60" s="200"/>
      <c r="J60" s="200"/>
      <c r="K60" s="200"/>
      <c r="L60" s="200"/>
      <c r="M60" s="200"/>
      <c r="N60" s="200"/>
      <c r="O60" s="200"/>
      <c r="P60" s="46"/>
    </row>
    <row r="61" spans="1:16" ht="13" x14ac:dyDescent="0.3">
      <c r="A61" s="49"/>
      <c r="B61" s="136"/>
      <c r="C61" s="150"/>
      <c r="D61" s="138"/>
      <c r="E61" s="139">
        <f>C61*D61</f>
        <v>0</v>
      </c>
      <c r="F61" s="140"/>
      <c r="G61" s="199"/>
      <c r="H61" s="199"/>
      <c r="I61" s="200"/>
      <c r="J61" s="200"/>
      <c r="K61" s="200"/>
      <c r="L61" s="200"/>
      <c r="M61" s="200"/>
      <c r="N61" s="200"/>
      <c r="O61" s="200"/>
      <c r="P61" s="46"/>
    </row>
    <row r="62" spans="1:16" ht="13" x14ac:dyDescent="0.3">
      <c r="A62" s="49"/>
      <c r="B62" s="136"/>
      <c r="C62" s="150"/>
      <c r="D62" s="138"/>
      <c r="E62" s="139">
        <f>C62*D62</f>
        <v>0</v>
      </c>
      <c r="F62" s="140"/>
      <c r="G62" s="199"/>
      <c r="H62" s="199"/>
      <c r="I62" s="200"/>
      <c r="J62" s="200"/>
      <c r="K62" s="200"/>
      <c r="L62" s="200"/>
      <c r="M62" s="200"/>
      <c r="N62" s="200"/>
      <c r="O62" s="200"/>
      <c r="P62" s="46"/>
    </row>
    <row r="63" spans="1:16" ht="13" x14ac:dyDescent="0.3">
      <c r="A63" s="49"/>
      <c r="B63" s="136"/>
      <c r="C63" s="150"/>
      <c r="D63" s="138"/>
      <c r="E63" s="139">
        <f>C63*D63</f>
        <v>0</v>
      </c>
      <c r="F63" s="140"/>
      <c r="G63" s="199"/>
      <c r="H63" s="199"/>
      <c r="I63" s="200"/>
      <c r="J63" s="200"/>
      <c r="K63" s="200"/>
      <c r="L63" s="200"/>
      <c r="M63" s="200"/>
      <c r="N63" s="200"/>
      <c r="O63" s="200"/>
      <c r="P63" s="46"/>
    </row>
    <row r="64" spans="1:16" ht="13" x14ac:dyDescent="0.3">
      <c r="A64" s="49" t="s">
        <v>43</v>
      </c>
      <c r="B64" s="8"/>
      <c r="C64" s="142"/>
      <c r="D64" s="151"/>
      <c r="E64" s="139">
        <f>SUM(E59:E63)</f>
        <v>0</v>
      </c>
      <c r="F64" s="140"/>
      <c r="G64" s="202">
        <f>SUM(G59:G63)</f>
        <v>0</v>
      </c>
      <c r="H64" s="202">
        <f>SUM(H59:H63)</f>
        <v>0</v>
      </c>
      <c r="I64" s="200"/>
      <c r="J64" s="200">
        <f t="shared" ref="J64:O64" si="10">SUM(J59:J63)</f>
        <v>0</v>
      </c>
      <c r="K64" s="200">
        <f t="shared" si="10"/>
        <v>0</v>
      </c>
      <c r="L64" s="200">
        <f t="shared" si="10"/>
        <v>0</v>
      </c>
      <c r="M64" s="200">
        <f t="shared" si="10"/>
        <v>0</v>
      </c>
      <c r="N64" s="200">
        <f t="shared" si="10"/>
        <v>0</v>
      </c>
      <c r="O64" s="200">
        <f t="shared" si="10"/>
        <v>0</v>
      </c>
      <c r="P64" s="46"/>
    </row>
    <row r="65" spans="1:16" s="7" customFormat="1" ht="13" x14ac:dyDescent="0.3">
      <c r="A65" s="48" t="s">
        <v>44</v>
      </c>
      <c r="B65" s="8"/>
      <c r="C65" s="210"/>
      <c r="D65" s="210"/>
      <c r="E65" s="177">
        <f>+E64+E57+E49+E38</f>
        <v>0</v>
      </c>
      <c r="F65" s="211"/>
      <c r="G65" s="212">
        <f>+G64+G57+G49+G38</f>
        <v>0</v>
      </c>
      <c r="H65" s="212">
        <f t="shared" ref="H65:O65" si="11">+H64+H57+H49+H38</f>
        <v>0</v>
      </c>
      <c r="I65" s="212">
        <f t="shared" si="11"/>
        <v>0</v>
      </c>
      <c r="J65" s="212">
        <f t="shared" si="11"/>
        <v>0</v>
      </c>
      <c r="K65" s="212">
        <f t="shared" si="11"/>
        <v>0</v>
      </c>
      <c r="L65" s="212">
        <f t="shared" si="11"/>
        <v>0</v>
      </c>
      <c r="M65" s="212">
        <f t="shared" si="11"/>
        <v>0</v>
      </c>
      <c r="N65" s="212">
        <f>+N64+N57+N49+N38</f>
        <v>0</v>
      </c>
      <c r="O65" s="212">
        <f t="shared" si="11"/>
        <v>0</v>
      </c>
      <c r="P65" s="47"/>
    </row>
    <row r="66" spans="1:16" ht="37.5" x14ac:dyDescent="0.3">
      <c r="A66" s="48" t="s">
        <v>45</v>
      </c>
      <c r="B66" s="13"/>
      <c r="C66" s="3" t="s">
        <v>37</v>
      </c>
      <c r="D66" s="3" t="s">
        <v>38</v>
      </c>
      <c r="E66" s="5" t="s">
        <v>9</v>
      </c>
      <c r="F66" s="42"/>
      <c r="G66" s="144" t="s">
        <v>10</v>
      </c>
      <c r="H66" s="101" t="s">
        <v>11</v>
      </c>
      <c r="I66" s="132"/>
      <c r="J66" s="149" t="s">
        <v>12</v>
      </c>
      <c r="K66" s="103" t="s">
        <v>13</v>
      </c>
      <c r="L66" s="134" t="s">
        <v>14</v>
      </c>
      <c r="M66" s="135" t="s">
        <v>15</v>
      </c>
      <c r="N66" s="135" t="s">
        <v>16</v>
      </c>
      <c r="O66" s="135" t="s">
        <v>17</v>
      </c>
      <c r="P66" s="46"/>
    </row>
    <row r="67" spans="1:16" ht="13" x14ac:dyDescent="0.3">
      <c r="A67" s="49"/>
      <c r="B67" s="136"/>
      <c r="C67" s="150"/>
      <c r="D67" s="138"/>
      <c r="E67" s="139">
        <f>C67*D67</f>
        <v>0</v>
      </c>
      <c r="F67" s="140"/>
      <c r="G67" s="199">
        <v>0</v>
      </c>
      <c r="H67" s="199">
        <v>0</v>
      </c>
      <c r="I67" s="200"/>
      <c r="J67" s="200">
        <v>0</v>
      </c>
      <c r="K67" s="200">
        <v>0</v>
      </c>
      <c r="L67" s="200">
        <v>0</v>
      </c>
      <c r="M67" s="200">
        <v>0</v>
      </c>
      <c r="N67" s="200">
        <v>0</v>
      </c>
      <c r="O67" s="200">
        <v>0</v>
      </c>
      <c r="P67" s="46"/>
    </row>
    <row r="68" spans="1:16" ht="13" x14ac:dyDescent="0.3">
      <c r="A68" s="49"/>
      <c r="B68" s="136"/>
      <c r="C68" s="150"/>
      <c r="D68" s="138"/>
      <c r="E68" s="139">
        <f>C68*D68</f>
        <v>0</v>
      </c>
      <c r="F68" s="140"/>
      <c r="G68" s="199"/>
      <c r="H68" s="199"/>
      <c r="I68" s="200"/>
      <c r="J68" s="200"/>
      <c r="K68" s="200"/>
      <c r="L68" s="200"/>
      <c r="M68" s="200"/>
      <c r="N68" s="200"/>
      <c r="O68" s="200"/>
      <c r="P68" s="46"/>
    </row>
    <row r="69" spans="1:16" ht="13" x14ac:dyDescent="0.3">
      <c r="A69" s="49"/>
      <c r="B69" s="136"/>
      <c r="C69" s="150"/>
      <c r="D69" s="138"/>
      <c r="E69" s="139">
        <f>C69*D69</f>
        <v>0</v>
      </c>
      <c r="F69" s="140"/>
      <c r="G69" s="199"/>
      <c r="H69" s="199"/>
      <c r="I69" s="200"/>
      <c r="J69" s="200"/>
      <c r="K69" s="200"/>
      <c r="L69" s="200"/>
      <c r="M69" s="200"/>
      <c r="N69" s="200"/>
      <c r="O69" s="200"/>
      <c r="P69" s="46"/>
    </row>
    <row r="70" spans="1:16" ht="13" x14ac:dyDescent="0.3">
      <c r="A70" s="49"/>
      <c r="B70" s="136"/>
      <c r="C70" s="150"/>
      <c r="D70" s="138"/>
      <c r="E70" s="139">
        <f>C70*D70</f>
        <v>0</v>
      </c>
      <c r="F70" s="140"/>
      <c r="G70" s="199"/>
      <c r="H70" s="199"/>
      <c r="I70" s="200"/>
      <c r="J70" s="200"/>
      <c r="K70" s="200"/>
      <c r="L70" s="200"/>
      <c r="M70" s="200"/>
      <c r="N70" s="200"/>
      <c r="O70" s="200"/>
      <c r="P70" s="46"/>
    </row>
    <row r="71" spans="1:16" ht="13" x14ac:dyDescent="0.3">
      <c r="A71" s="48" t="s">
        <v>46</v>
      </c>
      <c r="B71" s="13"/>
      <c r="C71" s="142"/>
      <c r="D71" s="142"/>
      <c r="E71" s="143">
        <f>SUM(E67:E70)</f>
        <v>0</v>
      </c>
      <c r="F71" s="140"/>
      <c r="G71" s="201">
        <f>SUM(G67:G70)</f>
        <v>0</v>
      </c>
      <c r="H71" s="202">
        <f>SUM(H67:H70)</f>
        <v>0</v>
      </c>
      <c r="I71" s="200"/>
      <c r="J71" s="200">
        <f t="shared" ref="J71:O71" si="12">SUM(J67:J70)</f>
        <v>0</v>
      </c>
      <c r="K71" s="200">
        <f t="shared" si="12"/>
        <v>0</v>
      </c>
      <c r="L71" s="200">
        <f t="shared" si="12"/>
        <v>0</v>
      </c>
      <c r="M71" s="200">
        <f t="shared" si="12"/>
        <v>0</v>
      </c>
      <c r="N71" s="200">
        <f t="shared" si="12"/>
        <v>0</v>
      </c>
      <c r="O71" s="200">
        <f t="shared" si="12"/>
        <v>0</v>
      </c>
      <c r="P71" s="46"/>
    </row>
    <row r="72" spans="1:16" ht="13" x14ac:dyDescent="0.3">
      <c r="A72" s="7"/>
      <c r="C72" s="171"/>
      <c r="D72" s="171"/>
      <c r="E72" s="172"/>
      <c r="F72" s="173">
        <v>2</v>
      </c>
      <c r="G72" s="172"/>
      <c r="H72" s="172"/>
      <c r="I72" s="174"/>
      <c r="J72" s="174"/>
      <c r="K72" s="174"/>
      <c r="L72" s="174"/>
      <c r="M72" s="113" t="s">
        <v>30</v>
      </c>
      <c r="N72" s="157"/>
    </row>
    <row r="73" spans="1:16" ht="13" x14ac:dyDescent="0.3">
      <c r="A73" s="7"/>
      <c r="C73" s="175"/>
      <c r="D73" s="175"/>
      <c r="E73" s="154"/>
      <c r="F73" s="176"/>
      <c r="G73" s="154"/>
      <c r="H73" s="154"/>
    </row>
    <row r="74" spans="1:16" ht="13" x14ac:dyDescent="0.3">
      <c r="A74" s="7"/>
      <c r="C74" s="175"/>
      <c r="D74" s="175"/>
      <c r="E74" s="154"/>
      <c r="F74" s="176"/>
      <c r="G74" s="154"/>
      <c r="H74" s="154"/>
    </row>
    <row r="75" spans="1:16" ht="13.5" thickBot="1" x14ac:dyDescent="0.35">
      <c r="A75" s="7"/>
      <c r="C75" s="175"/>
      <c r="D75" s="175"/>
      <c r="E75" s="154"/>
      <c r="F75" s="176"/>
      <c r="G75" s="154"/>
      <c r="H75" s="154"/>
    </row>
    <row r="76" spans="1:16" ht="14" thickTop="1" thickBot="1" x14ac:dyDescent="0.3">
      <c r="A76" s="158"/>
      <c r="B76" s="159" t="s">
        <v>47</v>
      </c>
      <c r="C76" s="160"/>
      <c r="D76" s="160"/>
      <c r="E76" s="160"/>
      <c r="F76" s="160"/>
      <c r="G76" s="160"/>
      <c r="H76" s="160"/>
      <c r="I76" s="160"/>
      <c r="J76" s="160"/>
      <c r="K76" s="160"/>
      <c r="L76" s="160"/>
      <c r="M76" s="160"/>
      <c r="N76" s="161"/>
      <c r="O76" s="162"/>
    </row>
    <row r="77" spans="1:16" ht="13.5" thickTop="1" x14ac:dyDescent="0.25">
      <c r="A77" s="163"/>
      <c r="B77" s="164" t="s">
        <v>31</v>
      </c>
      <c r="C77" s="165"/>
      <c r="D77" s="165"/>
      <c r="E77" s="166"/>
      <c r="F77" s="165"/>
      <c r="G77" s="165"/>
      <c r="H77" s="165"/>
      <c r="I77" s="165"/>
      <c r="J77" s="165"/>
      <c r="K77" s="165"/>
      <c r="L77" s="165"/>
      <c r="M77" s="165"/>
      <c r="N77" s="165"/>
      <c r="O77" s="167"/>
      <c r="P77" s="46"/>
    </row>
    <row r="78" spans="1:16" ht="13" x14ac:dyDescent="0.3">
      <c r="A78" s="48" t="s">
        <v>48</v>
      </c>
      <c r="B78" s="13"/>
      <c r="C78" s="21"/>
      <c r="D78" s="21"/>
      <c r="E78" s="23"/>
      <c r="F78" s="42"/>
      <c r="G78" s="23"/>
      <c r="H78" s="23"/>
      <c r="I78" s="147"/>
      <c r="J78" s="147"/>
      <c r="K78" s="147"/>
      <c r="L78" s="147"/>
      <c r="M78" s="147"/>
      <c r="N78" s="147"/>
      <c r="O78" s="22"/>
      <c r="P78" s="46"/>
    </row>
    <row r="79" spans="1:16" ht="37.5" x14ac:dyDescent="0.3">
      <c r="A79" s="48" t="s">
        <v>49</v>
      </c>
      <c r="B79" s="13"/>
      <c r="C79" s="3" t="s">
        <v>37</v>
      </c>
      <c r="D79" s="3" t="s">
        <v>38</v>
      </c>
      <c r="E79" s="5" t="s">
        <v>9</v>
      </c>
      <c r="F79" s="42"/>
      <c r="G79" s="144" t="s">
        <v>10</v>
      </c>
      <c r="H79" s="101" t="s">
        <v>11</v>
      </c>
      <c r="I79" s="132"/>
      <c r="J79" s="149" t="s">
        <v>12</v>
      </c>
      <c r="K79" s="103" t="s">
        <v>13</v>
      </c>
      <c r="L79" s="134" t="s">
        <v>14</v>
      </c>
      <c r="M79" s="135" t="s">
        <v>15</v>
      </c>
      <c r="N79" s="135" t="s">
        <v>16</v>
      </c>
      <c r="O79" s="135" t="s">
        <v>17</v>
      </c>
      <c r="P79" s="46"/>
    </row>
    <row r="80" spans="1:16" ht="13" x14ac:dyDescent="0.3">
      <c r="A80" s="49"/>
      <c r="B80" s="136"/>
      <c r="C80" s="150"/>
      <c r="D80" s="138"/>
      <c r="E80" s="139">
        <f>C80*D80</f>
        <v>0</v>
      </c>
      <c r="F80" s="140"/>
      <c r="G80" s="199">
        <v>0</v>
      </c>
      <c r="H80" s="199">
        <v>0</v>
      </c>
      <c r="I80" s="200"/>
      <c r="J80" s="200">
        <v>0</v>
      </c>
      <c r="K80" s="200">
        <v>0</v>
      </c>
      <c r="L80" s="200">
        <v>0</v>
      </c>
      <c r="M80" s="200">
        <v>0</v>
      </c>
      <c r="N80" s="200">
        <v>0</v>
      </c>
      <c r="O80" s="200">
        <v>0</v>
      </c>
      <c r="P80" s="46"/>
    </row>
    <row r="81" spans="1:16" ht="13" x14ac:dyDescent="0.3">
      <c r="A81" s="49"/>
      <c r="B81" s="136"/>
      <c r="C81" s="150"/>
      <c r="D81" s="138"/>
      <c r="E81" s="139">
        <f t="shared" ref="E81:E86" si="13">C81*D81</f>
        <v>0</v>
      </c>
      <c r="F81" s="140"/>
      <c r="G81" s="199"/>
      <c r="H81" s="199"/>
      <c r="I81" s="200"/>
      <c r="J81" s="200"/>
      <c r="K81" s="200"/>
      <c r="L81" s="200"/>
      <c r="M81" s="200"/>
      <c r="N81" s="200"/>
      <c r="O81" s="200"/>
      <c r="P81" s="46"/>
    </row>
    <row r="82" spans="1:16" ht="13" x14ac:dyDescent="0.3">
      <c r="A82" s="49"/>
      <c r="B82" s="136"/>
      <c r="C82" s="150"/>
      <c r="D82" s="138"/>
      <c r="E82" s="139">
        <f t="shared" si="13"/>
        <v>0</v>
      </c>
      <c r="F82" s="140"/>
      <c r="G82" s="199"/>
      <c r="H82" s="199"/>
      <c r="I82" s="200"/>
      <c r="J82" s="200"/>
      <c r="K82" s="200"/>
      <c r="L82" s="200"/>
      <c r="M82" s="200"/>
      <c r="N82" s="200"/>
      <c r="O82" s="200"/>
      <c r="P82" s="46"/>
    </row>
    <row r="83" spans="1:16" ht="13" x14ac:dyDescent="0.3">
      <c r="A83" s="49"/>
      <c r="B83" s="136"/>
      <c r="C83" s="150"/>
      <c r="D83" s="138"/>
      <c r="E83" s="139">
        <f t="shared" si="13"/>
        <v>0</v>
      </c>
      <c r="F83" s="140"/>
      <c r="G83" s="199"/>
      <c r="H83" s="199"/>
      <c r="I83" s="200"/>
      <c r="J83" s="200"/>
      <c r="K83" s="200"/>
      <c r="L83" s="200"/>
      <c r="M83" s="200"/>
      <c r="N83" s="200"/>
      <c r="O83" s="200"/>
      <c r="P83" s="46"/>
    </row>
    <row r="84" spans="1:16" ht="13" x14ac:dyDescent="0.3">
      <c r="A84" s="49"/>
      <c r="B84" s="136"/>
      <c r="C84" s="150"/>
      <c r="D84" s="138"/>
      <c r="E84" s="139">
        <f t="shared" si="13"/>
        <v>0</v>
      </c>
      <c r="F84" s="140"/>
      <c r="G84" s="199"/>
      <c r="H84" s="199"/>
      <c r="I84" s="200"/>
      <c r="J84" s="200"/>
      <c r="K84" s="200"/>
      <c r="L84" s="200"/>
      <c r="M84" s="200"/>
      <c r="N84" s="200"/>
      <c r="O84" s="200"/>
      <c r="P84" s="46"/>
    </row>
    <row r="85" spans="1:16" ht="13" x14ac:dyDescent="0.3">
      <c r="A85" s="49"/>
      <c r="B85" s="136"/>
      <c r="C85" s="150"/>
      <c r="D85" s="138"/>
      <c r="E85" s="139">
        <f t="shared" si="13"/>
        <v>0</v>
      </c>
      <c r="F85" s="140"/>
      <c r="G85" s="199"/>
      <c r="H85" s="199"/>
      <c r="I85" s="200"/>
      <c r="J85" s="200"/>
      <c r="K85" s="200"/>
      <c r="L85" s="200"/>
      <c r="M85" s="200"/>
      <c r="N85" s="200"/>
      <c r="O85" s="200"/>
      <c r="P85" s="46"/>
    </row>
    <row r="86" spans="1:16" ht="13" x14ac:dyDescent="0.3">
      <c r="A86" s="49"/>
      <c r="B86" s="136"/>
      <c r="C86" s="150"/>
      <c r="D86" s="138"/>
      <c r="E86" s="139">
        <f t="shared" si="13"/>
        <v>0</v>
      </c>
      <c r="F86" s="140"/>
      <c r="G86" s="199"/>
      <c r="H86" s="199"/>
      <c r="I86" s="200"/>
      <c r="J86" s="200"/>
      <c r="K86" s="200"/>
      <c r="L86" s="200"/>
      <c r="M86" s="200"/>
      <c r="N86" s="200"/>
      <c r="O86" s="200"/>
      <c r="P86" s="46"/>
    </row>
    <row r="87" spans="1:16" ht="13" x14ac:dyDescent="0.3">
      <c r="A87" s="141" t="s">
        <v>50</v>
      </c>
      <c r="B87" s="8"/>
      <c r="C87" s="142"/>
      <c r="D87" s="142"/>
      <c r="E87" s="143">
        <f>SUM(E80:E86)</f>
        <v>0</v>
      </c>
      <c r="F87" s="140"/>
      <c r="G87" s="201">
        <f>SUM(G80:G86)</f>
        <v>0</v>
      </c>
      <c r="H87" s="202">
        <f>SUM(H80:H86)</f>
        <v>0</v>
      </c>
      <c r="I87" s="200"/>
      <c r="J87" s="200">
        <f t="shared" ref="J87:O87" si="14">SUM(J80:J86)</f>
        <v>0</v>
      </c>
      <c r="K87" s="200">
        <f t="shared" si="14"/>
        <v>0</v>
      </c>
      <c r="L87" s="200">
        <f t="shared" si="14"/>
        <v>0</v>
      </c>
      <c r="M87" s="200">
        <f t="shared" si="14"/>
        <v>0</v>
      </c>
      <c r="N87" s="200">
        <f t="shared" si="14"/>
        <v>0</v>
      </c>
      <c r="O87" s="200">
        <f t="shared" si="14"/>
        <v>0</v>
      </c>
      <c r="P87" s="46"/>
    </row>
    <row r="88" spans="1:16" ht="37.5" x14ac:dyDescent="0.3">
      <c r="A88" s="48" t="s">
        <v>51</v>
      </c>
      <c r="B88" s="13"/>
      <c r="C88" s="3" t="s">
        <v>37</v>
      </c>
      <c r="D88" s="3" t="s">
        <v>38</v>
      </c>
      <c r="E88" s="5" t="s">
        <v>9</v>
      </c>
      <c r="F88" s="42"/>
      <c r="G88" s="144" t="s">
        <v>10</v>
      </c>
      <c r="H88" s="101" t="s">
        <v>11</v>
      </c>
      <c r="I88" s="132"/>
      <c r="J88" s="149" t="s">
        <v>12</v>
      </c>
      <c r="K88" s="103" t="s">
        <v>13</v>
      </c>
      <c r="L88" s="134" t="s">
        <v>14</v>
      </c>
      <c r="M88" s="135" t="s">
        <v>15</v>
      </c>
      <c r="N88" s="135" t="s">
        <v>16</v>
      </c>
      <c r="O88" s="135" t="s">
        <v>17</v>
      </c>
      <c r="P88" s="46"/>
    </row>
    <row r="89" spans="1:16" ht="13" x14ac:dyDescent="0.3">
      <c r="A89" s="49"/>
      <c r="B89" s="136"/>
      <c r="C89" s="150"/>
      <c r="D89" s="138"/>
      <c r="E89" s="139">
        <f t="shared" ref="E89:E94" si="15">C89*D89</f>
        <v>0</v>
      </c>
      <c r="F89" s="140"/>
      <c r="G89" s="199">
        <v>0</v>
      </c>
      <c r="H89" s="199">
        <v>0</v>
      </c>
      <c r="I89" s="200"/>
      <c r="J89" s="200">
        <v>0</v>
      </c>
      <c r="K89" s="200">
        <v>0</v>
      </c>
      <c r="L89" s="200">
        <v>0</v>
      </c>
      <c r="M89" s="200">
        <v>0</v>
      </c>
      <c r="N89" s="200">
        <v>0</v>
      </c>
      <c r="O89" s="200">
        <v>0</v>
      </c>
      <c r="P89" s="46"/>
    </row>
    <row r="90" spans="1:16" ht="13" x14ac:dyDescent="0.3">
      <c r="A90" s="49"/>
      <c r="B90" s="136"/>
      <c r="C90" s="150"/>
      <c r="D90" s="138"/>
      <c r="E90" s="139">
        <f t="shared" si="15"/>
        <v>0</v>
      </c>
      <c r="F90" s="140"/>
      <c r="G90" s="199"/>
      <c r="H90" s="199"/>
      <c r="I90" s="200"/>
      <c r="J90" s="200"/>
      <c r="K90" s="200"/>
      <c r="L90" s="200"/>
      <c r="M90" s="200"/>
      <c r="N90" s="200"/>
      <c r="O90" s="200"/>
      <c r="P90" s="46"/>
    </row>
    <row r="91" spans="1:16" ht="13" x14ac:dyDescent="0.3">
      <c r="A91" s="49"/>
      <c r="B91" s="136"/>
      <c r="C91" s="150"/>
      <c r="D91" s="138"/>
      <c r="E91" s="139">
        <f t="shared" si="15"/>
        <v>0</v>
      </c>
      <c r="F91" s="140"/>
      <c r="G91" s="199"/>
      <c r="H91" s="199"/>
      <c r="I91" s="200"/>
      <c r="J91" s="200"/>
      <c r="K91" s="200"/>
      <c r="L91" s="200"/>
      <c r="M91" s="200"/>
      <c r="N91" s="200"/>
      <c r="O91" s="200"/>
      <c r="P91" s="46"/>
    </row>
    <row r="92" spans="1:16" ht="13" x14ac:dyDescent="0.3">
      <c r="A92" s="49"/>
      <c r="B92" s="136"/>
      <c r="C92" s="150"/>
      <c r="D92" s="138"/>
      <c r="E92" s="139">
        <f t="shared" si="15"/>
        <v>0</v>
      </c>
      <c r="F92" s="140"/>
      <c r="G92" s="199"/>
      <c r="H92" s="199"/>
      <c r="I92" s="200"/>
      <c r="J92" s="200"/>
      <c r="K92" s="200"/>
      <c r="L92" s="200"/>
      <c r="M92" s="200"/>
      <c r="N92" s="200"/>
      <c r="O92" s="200"/>
      <c r="P92" s="46"/>
    </row>
    <row r="93" spans="1:16" ht="13" x14ac:dyDescent="0.3">
      <c r="A93" s="49"/>
      <c r="B93" s="136"/>
      <c r="C93" s="150"/>
      <c r="D93" s="138"/>
      <c r="E93" s="139">
        <f t="shared" si="15"/>
        <v>0</v>
      </c>
      <c r="F93" s="140"/>
      <c r="G93" s="199"/>
      <c r="H93" s="199"/>
      <c r="I93" s="200"/>
      <c r="J93" s="200"/>
      <c r="K93" s="200"/>
      <c r="L93" s="200"/>
      <c r="M93" s="200"/>
      <c r="N93" s="200"/>
      <c r="O93" s="200"/>
      <c r="P93" s="46"/>
    </row>
    <row r="94" spans="1:16" ht="13" x14ac:dyDescent="0.3">
      <c r="A94" s="49"/>
      <c r="B94" s="136"/>
      <c r="C94" s="150"/>
      <c r="D94" s="138"/>
      <c r="E94" s="139">
        <f t="shared" si="15"/>
        <v>0</v>
      </c>
      <c r="F94" s="140"/>
      <c r="G94" s="199"/>
      <c r="H94" s="199"/>
      <c r="I94" s="200"/>
      <c r="J94" s="200"/>
      <c r="K94" s="200"/>
      <c r="L94" s="200"/>
      <c r="M94" s="200"/>
      <c r="N94" s="200"/>
      <c r="O94" s="200"/>
      <c r="P94" s="46"/>
    </row>
    <row r="95" spans="1:16" ht="13" x14ac:dyDescent="0.3">
      <c r="A95" s="49" t="s">
        <v>52</v>
      </c>
      <c r="B95" s="8"/>
      <c r="C95" s="142"/>
      <c r="D95" s="142"/>
      <c r="E95" s="143">
        <f>SUM(E89:E94)</f>
        <v>0</v>
      </c>
      <c r="F95" s="140"/>
      <c r="G95" s="201">
        <f>SUM(G89:G94)</f>
        <v>0</v>
      </c>
      <c r="H95" s="202">
        <f>SUM(H89:H94)</f>
        <v>0</v>
      </c>
      <c r="I95" s="200"/>
      <c r="J95" s="200">
        <f t="shared" ref="J95:O95" si="16">SUM(J89:J94)</f>
        <v>0</v>
      </c>
      <c r="K95" s="200">
        <f t="shared" si="16"/>
        <v>0</v>
      </c>
      <c r="L95" s="200">
        <f t="shared" si="16"/>
        <v>0</v>
      </c>
      <c r="M95" s="200">
        <f t="shared" si="16"/>
        <v>0</v>
      </c>
      <c r="N95" s="200">
        <f t="shared" si="16"/>
        <v>0</v>
      </c>
      <c r="O95" s="200">
        <f t="shared" si="16"/>
        <v>0</v>
      </c>
      <c r="P95" s="46"/>
    </row>
    <row r="96" spans="1:16" s="7" customFormat="1" ht="13" x14ac:dyDescent="0.3">
      <c r="A96" s="48" t="s">
        <v>53</v>
      </c>
      <c r="B96" s="8"/>
      <c r="C96" s="210"/>
      <c r="D96" s="210"/>
      <c r="E96" s="177">
        <f>+E87+E95</f>
        <v>0</v>
      </c>
      <c r="F96" s="211"/>
      <c r="G96" s="212">
        <f>+G95+G87</f>
        <v>0</v>
      </c>
      <c r="H96" s="212">
        <f t="shared" ref="H96:O96" si="17">+H95+H87</f>
        <v>0</v>
      </c>
      <c r="I96" s="212">
        <f t="shared" si="17"/>
        <v>0</v>
      </c>
      <c r="J96" s="212">
        <f t="shared" si="17"/>
        <v>0</v>
      </c>
      <c r="K96" s="212">
        <f t="shared" si="17"/>
        <v>0</v>
      </c>
      <c r="L96" s="212">
        <f t="shared" si="17"/>
        <v>0</v>
      </c>
      <c r="M96" s="212">
        <f t="shared" si="17"/>
        <v>0</v>
      </c>
      <c r="N96" s="212">
        <f t="shared" si="17"/>
        <v>0</v>
      </c>
      <c r="O96" s="212">
        <f t="shared" si="17"/>
        <v>0</v>
      </c>
      <c r="P96" s="47"/>
    </row>
    <row r="97" spans="1:16" ht="37.5" x14ac:dyDescent="0.3">
      <c r="A97" s="48" t="s">
        <v>54</v>
      </c>
      <c r="B97" s="13"/>
      <c r="C97" s="3" t="s">
        <v>41</v>
      </c>
      <c r="D97" s="3" t="s">
        <v>42</v>
      </c>
      <c r="E97" s="5" t="s">
        <v>9</v>
      </c>
      <c r="F97" s="42"/>
      <c r="G97" s="144" t="s">
        <v>10</v>
      </c>
      <c r="H97" s="101" t="s">
        <v>11</v>
      </c>
      <c r="I97" s="132"/>
      <c r="J97" s="149" t="s">
        <v>12</v>
      </c>
      <c r="K97" s="103" t="s">
        <v>13</v>
      </c>
      <c r="L97" s="134" t="s">
        <v>14</v>
      </c>
      <c r="M97" s="135" t="s">
        <v>15</v>
      </c>
      <c r="N97" s="135" t="s">
        <v>16</v>
      </c>
      <c r="O97" s="135" t="s">
        <v>17</v>
      </c>
      <c r="P97" s="46"/>
    </row>
    <row r="98" spans="1:16" ht="13" x14ac:dyDescent="0.3">
      <c r="A98" s="49"/>
      <c r="B98" s="136"/>
      <c r="C98" s="150"/>
      <c r="D98" s="138"/>
      <c r="E98" s="139">
        <f t="shared" ref="E98:E103" si="18">C98*D98</f>
        <v>0</v>
      </c>
      <c r="F98" s="140"/>
      <c r="G98" s="199">
        <v>0</v>
      </c>
      <c r="H98" s="199">
        <v>0</v>
      </c>
      <c r="I98" s="200"/>
      <c r="J98" s="200">
        <v>0</v>
      </c>
      <c r="K98" s="200">
        <v>0</v>
      </c>
      <c r="L98" s="200">
        <v>0</v>
      </c>
      <c r="M98" s="200">
        <v>0</v>
      </c>
      <c r="N98" s="200">
        <v>0</v>
      </c>
      <c r="O98" s="200">
        <v>0</v>
      </c>
      <c r="P98" s="46"/>
    </row>
    <row r="99" spans="1:16" ht="13" x14ac:dyDescent="0.3">
      <c r="A99" s="49"/>
      <c r="B99" s="136"/>
      <c r="C99" s="150"/>
      <c r="D99" s="138"/>
      <c r="E99" s="139">
        <f t="shared" si="18"/>
        <v>0</v>
      </c>
      <c r="F99" s="140"/>
      <c r="G99" s="199"/>
      <c r="H99" s="199"/>
      <c r="I99" s="200"/>
      <c r="J99" s="200"/>
      <c r="K99" s="200"/>
      <c r="L99" s="200"/>
      <c r="M99" s="200"/>
      <c r="N99" s="200"/>
      <c r="O99" s="200"/>
      <c r="P99" s="46"/>
    </row>
    <row r="100" spans="1:16" ht="13" x14ac:dyDescent="0.3">
      <c r="A100" s="49"/>
      <c r="B100" s="136"/>
      <c r="C100" s="150"/>
      <c r="D100" s="138"/>
      <c r="E100" s="139">
        <f t="shared" si="18"/>
        <v>0</v>
      </c>
      <c r="F100" s="140"/>
      <c r="G100" s="199"/>
      <c r="H100" s="199"/>
      <c r="I100" s="200"/>
      <c r="J100" s="200"/>
      <c r="K100" s="200"/>
      <c r="L100" s="200"/>
      <c r="M100" s="200"/>
      <c r="N100" s="200"/>
      <c r="O100" s="200"/>
      <c r="P100" s="46"/>
    </row>
    <row r="101" spans="1:16" ht="13" x14ac:dyDescent="0.3">
      <c r="A101" s="49"/>
      <c r="B101" s="136"/>
      <c r="C101" s="150"/>
      <c r="D101" s="138"/>
      <c r="E101" s="139">
        <f t="shared" si="18"/>
        <v>0</v>
      </c>
      <c r="F101" s="140"/>
      <c r="G101" s="199"/>
      <c r="H101" s="199"/>
      <c r="I101" s="200"/>
      <c r="J101" s="200"/>
      <c r="K101" s="200"/>
      <c r="L101" s="200"/>
      <c r="M101" s="200"/>
      <c r="N101" s="200"/>
      <c r="O101" s="200"/>
      <c r="P101" s="46"/>
    </row>
    <row r="102" spans="1:16" ht="13" x14ac:dyDescent="0.3">
      <c r="A102" s="49"/>
      <c r="B102" s="136"/>
      <c r="C102" s="150"/>
      <c r="D102" s="138"/>
      <c r="E102" s="139">
        <f t="shared" si="18"/>
        <v>0</v>
      </c>
      <c r="F102" s="140"/>
      <c r="G102" s="199"/>
      <c r="H102" s="199"/>
      <c r="I102" s="200"/>
      <c r="J102" s="200"/>
      <c r="K102" s="200"/>
      <c r="L102" s="200"/>
      <c r="M102" s="200"/>
      <c r="N102" s="200"/>
      <c r="O102" s="200"/>
      <c r="P102" s="46"/>
    </row>
    <row r="103" spans="1:16" ht="13" x14ac:dyDescent="0.3">
      <c r="A103" s="49"/>
      <c r="B103" s="136"/>
      <c r="C103" s="150"/>
      <c r="D103" s="138"/>
      <c r="E103" s="139">
        <f t="shared" si="18"/>
        <v>0</v>
      </c>
      <c r="F103" s="140"/>
      <c r="G103" s="199"/>
      <c r="H103" s="199"/>
      <c r="I103" s="200"/>
      <c r="J103" s="200"/>
      <c r="K103" s="200"/>
      <c r="L103" s="200"/>
      <c r="M103" s="200"/>
      <c r="N103" s="200"/>
      <c r="O103" s="200"/>
      <c r="P103" s="46"/>
    </row>
    <row r="104" spans="1:16" ht="13" x14ac:dyDescent="0.3">
      <c r="A104" s="48" t="s">
        <v>55</v>
      </c>
      <c r="B104" s="13"/>
      <c r="C104" s="142"/>
      <c r="D104" s="142"/>
      <c r="E104" s="143">
        <f>SUM(E98:E103)</f>
        <v>0</v>
      </c>
      <c r="F104" s="140"/>
      <c r="G104" s="201">
        <f>SUM(G98:G103)</f>
        <v>0</v>
      </c>
      <c r="H104" s="202">
        <f>SUM(H98:H103)</f>
        <v>0</v>
      </c>
      <c r="I104" s="200"/>
      <c r="J104" s="200">
        <f t="shared" ref="J104:O104" si="19">SUM(J98:J103)</f>
        <v>0</v>
      </c>
      <c r="K104" s="200">
        <f t="shared" si="19"/>
        <v>0</v>
      </c>
      <c r="L104" s="200">
        <f t="shared" si="19"/>
        <v>0</v>
      </c>
      <c r="M104" s="200">
        <f t="shared" si="19"/>
        <v>0</v>
      </c>
      <c r="N104" s="200">
        <f t="shared" si="19"/>
        <v>0</v>
      </c>
      <c r="O104" s="200">
        <f t="shared" si="19"/>
        <v>0</v>
      </c>
      <c r="P104" s="46"/>
    </row>
    <row r="105" spans="1:16" ht="37.5" x14ac:dyDescent="0.3">
      <c r="A105" s="48" t="s">
        <v>56</v>
      </c>
      <c r="B105" s="13"/>
      <c r="C105" s="178" t="s">
        <v>37</v>
      </c>
      <c r="D105" s="179" t="s">
        <v>38</v>
      </c>
      <c r="E105" s="5" t="s">
        <v>9</v>
      </c>
      <c r="F105" s="42"/>
      <c r="G105" s="144" t="s">
        <v>10</v>
      </c>
      <c r="H105" s="101" t="s">
        <v>11</v>
      </c>
      <c r="I105" s="132"/>
      <c r="J105" s="149" t="s">
        <v>12</v>
      </c>
      <c r="K105" s="103" t="s">
        <v>13</v>
      </c>
      <c r="L105" s="134" t="s">
        <v>14</v>
      </c>
      <c r="M105" s="135" t="s">
        <v>15</v>
      </c>
      <c r="N105" s="135" t="s">
        <v>16</v>
      </c>
      <c r="O105" s="135" t="s">
        <v>17</v>
      </c>
      <c r="P105" s="46"/>
    </row>
    <row r="106" spans="1:16" ht="13" x14ac:dyDescent="0.3">
      <c r="A106" s="49"/>
      <c r="B106" s="136"/>
      <c r="C106" s="150"/>
      <c r="D106" s="180"/>
      <c r="E106" s="139">
        <f>C106*D106</f>
        <v>0</v>
      </c>
      <c r="F106" s="181"/>
      <c r="G106" s="199">
        <v>0</v>
      </c>
      <c r="H106" s="199">
        <v>0</v>
      </c>
      <c r="I106" s="200"/>
      <c r="J106" s="200">
        <v>0</v>
      </c>
      <c r="K106" s="200">
        <v>0</v>
      </c>
      <c r="L106" s="200">
        <v>0</v>
      </c>
      <c r="M106" s="200">
        <v>0</v>
      </c>
      <c r="N106" s="200">
        <v>0</v>
      </c>
      <c r="O106" s="200">
        <v>0</v>
      </c>
      <c r="P106" s="46"/>
    </row>
    <row r="107" spans="1:16" ht="13" x14ac:dyDescent="0.3">
      <c r="A107" s="49"/>
      <c r="B107" s="136"/>
      <c r="C107" s="150"/>
      <c r="D107" s="180"/>
      <c r="E107" s="139">
        <f>C107*D107</f>
        <v>0</v>
      </c>
      <c r="F107" s="181"/>
      <c r="G107" s="199"/>
      <c r="H107" s="199"/>
      <c r="I107" s="200"/>
      <c r="J107" s="200"/>
      <c r="K107" s="200"/>
      <c r="L107" s="200"/>
      <c r="M107" s="200"/>
      <c r="N107" s="200"/>
      <c r="O107" s="200"/>
      <c r="P107" s="46"/>
    </row>
    <row r="108" spans="1:16" ht="13" x14ac:dyDescent="0.3">
      <c r="A108" s="49"/>
      <c r="B108" s="136"/>
      <c r="C108" s="150"/>
      <c r="D108" s="180"/>
      <c r="E108" s="139">
        <f>C108*D108</f>
        <v>0</v>
      </c>
      <c r="F108" s="181"/>
      <c r="G108" s="199"/>
      <c r="H108" s="199"/>
      <c r="I108" s="200"/>
      <c r="J108" s="200"/>
      <c r="K108" s="200"/>
      <c r="L108" s="200"/>
      <c r="M108" s="200"/>
      <c r="N108" s="200"/>
      <c r="O108" s="200"/>
      <c r="P108" s="46"/>
    </row>
    <row r="109" spans="1:16" ht="13" x14ac:dyDescent="0.3">
      <c r="A109" s="49"/>
      <c r="B109" s="136"/>
      <c r="C109" s="150"/>
      <c r="D109" s="180"/>
      <c r="E109" s="139">
        <f>C109*D109</f>
        <v>0</v>
      </c>
      <c r="F109" s="181"/>
      <c r="G109" s="199"/>
      <c r="H109" s="199"/>
      <c r="I109" s="200"/>
      <c r="J109" s="200"/>
      <c r="K109" s="200"/>
      <c r="L109" s="200"/>
      <c r="M109" s="200"/>
      <c r="N109" s="200"/>
      <c r="O109" s="200"/>
      <c r="P109" s="46"/>
    </row>
    <row r="110" spans="1:16" ht="13" x14ac:dyDescent="0.3">
      <c r="A110" s="49"/>
      <c r="B110" s="136"/>
      <c r="C110" s="150"/>
      <c r="D110" s="180"/>
      <c r="E110" s="139">
        <f>C110*D110</f>
        <v>0</v>
      </c>
      <c r="F110" s="181"/>
      <c r="G110" s="199"/>
      <c r="H110" s="199"/>
      <c r="I110" s="200"/>
      <c r="J110" s="200"/>
      <c r="K110" s="200"/>
      <c r="L110" s="200"/>
      <c r="M110" s="200"/>
      <c r="N110" s="200"/>
      <c r="O110" s="200"/>
      <c r="P110" s="46"/>
    </row>
    <row r="111" spans="1:16" ht="13" x14ac:dyDescent="0.3">
      <c r="A111" s="48" t="s">
        <v>57</v>
      </c>
      <c r="B111" s="13"/>
      <c r="C111" s="142"/>
      <c r="D111" s="142"/>
      <c r="E111" s="143">
        <f>SUM(E106:E110)</f>
        <v>0</v>
      </c>
      <c r="F111" s="140"/>
      <c r="G111" s="201">
        <f>SUM(G106:G110)</f>
        <v>0</v>
      </c>
      <c r="H111" s="202">
        <f>SUM(H106:H110)</f>
        <v>0</v>
      </c>
      <c r="I111" s="200"/>
      <c r="J111" s="200">
        <f t="shared" ref="J111:O111" si="20">SUM(J106:J110)</f>
        <v>0</v>
      </c>
      <c r="K111" s="200">
        <f t="shared" si="20"/>
        <v>0</v>
      </c>
      <c r="L111" s="200">
        <f t="shared" si="20"/>
        <v>0</v>
      </c>
      <c r="M111" s="200">
        <f t="shared" si="20"/>
        <v>0</v>
      </c>
      <c r="N111" s="200">
        <f t="shared" si="20"/>
        <v>0</v>
      </c>
      <c r="O111" s="200">
        <f t="shared" si="20"/>
        <v>0</v>
      </c>
      <c r="P111" s="46"/>
    </row>
    <row r="112" spans="1:16" ht="13.5" thickBot="1" x14ac:dyDescent="0.35">
      <c r="A112" s="7"/>
      <c r="C112" s="152"/>
      <c r="D112" s="152"/>
      <c r="E112" s="176"/>
      <c r="F112" s="182">
        <v>3</v>
      </c>
      <c r="G112" s="154"/>
      <c r="H112" s="154"/>
      <c r="M112" s="183" t="s">
        <v>30</v>
      </c>
      <c r="N112" s="184"/>
      <c r="O112" s="174"/>
    </row>
    <row r="113" spans="1:16" ht="14" thickTop="1" thickBot="1" x14ac:dyDescent="0.3">
      <c r="A113" s="158"/>
      <c r="B113" s="159" t="s">
        <v>47</v>
      </c>
      <c r="C113" s="160"/>
      <c r="D113" s="160"/>
      <c r="E113" s="160"/>
      <c r="F113" s="160"/>
      <c r="G113" s="160"/>
      <c r="H113" s="160"/>
      <c r="I113" s="160"/>
      <c r="J113" s="160"/>
      <c r="K113" s="160"/>
      <c r="L113" s="160"/>
      <c r="M113" s="160"/>
      <c r="N113" s="161"/>
      <c r="O113" s="162"/>
    </row>
    <row r="114" spans="1:16" ht="13.5" thickTop="1" x14ac:dyDescent="0.25">
      <c r="A114" s="163"/>
      <c r="B114" s="164" t="s">
        <v>31</v>
      </c>
      <c r="C114" s="165"/>
      <c r="D114" s="165"/>
      <c r="E114" s="166"/>
      <c r="F114" s="165"/>
      <c r="G114" s="165"/>
      <c r="H114" s="165"/>
      <c r="I114" s="165"/>
      <c r="J114" s="165"/>
      <c r="K114" s="165"/>
      <c r="L114" s="165"/>
      <c r="M114" s="165"/>
      <c r="N114" s="165"/>
      <c r="O114" s="167"/>
      <c r="P114" s="46"/>
    </row>
    <row r="115" spans="1:16" ht="13" x14ac:dyDescent="0.3">
      <c r="A115" s="48" t="s">
        <v>58</v>
      </c>
      <c r="B115" s="13"/>
      <c r="C115" s="21"/>
      <c r="D115" s="21"/>
      <c r="E115" s="23"/>
      <c r="F115" s="42"/>
      <c r="G115" s="23"/>
      <c r="H115" s="23"/>
      <c r="I115" s="147"/>
      <c r="J115" s="147"/>
      <c r="K115" s="147"/>
      <c r="L115" s="147"/>
      <c r="M115" s="147"/>
      <c r="N115" s="147"/>
      <c r="O115" s="22"/>
      <c r="P115" s="46"/>
    </row>
    <row r="116" spans="1:16" ht="37.5" x14ac:dyDescent="0.3">
      <c r="A116" s="48" t="s">
        <v>59</v>
      </c>
      <c r="B116" s="13"/>
      <c r="C116" s="3" t="s">
        <v>37</v>
      </c>
      <c r="D116" s="3" t="s">
        <v>38</v>
      </c>
      <c r="E116" s="5" t="s">
        <v>9</v>
      </c>
      <c r="F116" s="42"/>
      <c r="G116" s="144" t="s">
        <v>10</v>
      </c>
      <c r="H116" s="101" t="s">
        <v>11</v>
      </c>
      <c r="I116" s="132"/>
      <c r="J116" s="149" t="s">
        <v>12</v>
      </c>
      <c r="K116" s="103" t="s">
        <v>13</v>
      </c>
      <c r="L116" s="134" t="s">
        <v>14</v>
      </c>
      <c r="M116" s="135" t="s">
        <v>15</v>
      </c>
      <c r="N116" s="135" t="s">
        <v>16</v>
      </c>
      <c r="O116" s="135" t="s">
        <v>17</v>
      </c>
      <c r="P116" s="46"/>
    </row>
    <row r="117" spans="1:16" ht="13" x14ac:dyDescent="0.3">
      <c r="A117" s="48"/>
      <c r="B117" s="13"/>
      <c r="C117" s="3"/>
      <c r="D117" s="59"/>
      <c r="E117" s="139">
        <f>C117*D117</f>
        <v>0</v>
      </c>
      <c r="F117" s="42"/>
      <c r="G117" s="199">
        <v>0</v>
      </c>
      <c r="H117" s="199">
        <v>0</v>
      </c>
      <c r="I117" s="200"/>
      <c r="J117" s="200">
        <v>0</v>
      </c>
      <c r="K117" s="200">
        <v>0</v>
      </c>
      <c r="L117" s="200">
        <v>0</v>
      </c>
      <c r="M117" s="200">
        <v>0</v>
      </c>
      <c r="N117" s="200">
        <v>0</v>
      </c>
      <c r="O117" s="200">
        <v>0</v>
      </c>
      <c r="P117" s="46"/>
    </row>
    <row r="118" spans="1:16" ht="13" x14ac:dyDescent="0.3">
      <c r="A118" s="48"/>
      <c r="B118" s="13"/>
      <c r="C118" s="3"/>
      <c r="D118" s="59"/>
      <c r="E118" s="139">
        <f>C118*D118</f>
        <v>0</v>
      </c>
      <c r="F118" s="42"/>
      <c r="G118" s="203"/>
      <c r="H118" s="204"/>
      <c r="I118" s="205"/>
      <c r="J118" s="206"/>
      <c r="K118" s="207"/>
      <c r="L118" s="208"/>
      <c r="M118" s="209"/>
      <c r="N118" s="209"/>
      <c r="O118" s="209"/>
      <c r="P118" s="46"/>
    </row>
    <row r="119" spans="1:16" ht="13" x14ac:dyDescent="0.3">
      <c r="A119" s="48"/>
      <c r="B119" s="13"/>
      <c r="C119" s="3"/>
      <c r="D119" s="59"/>
      <c r="E119" s="139">
        <f>C119*D119</f>
        <v>0</v>
      </c>
      <c r="F119" s="42"/>
      <c r="G119" s="203"/>
      <c r="H119" s="204"/>
      <c r="I119" s="205"/>
      <c r="J119" s="206"/>
      <c r="K119" s="207"/>
      <c r="L119" s="208"/>
      <c r="M119" s="209"/>
      <c r="N119" s="209"/>
      <c r="O119" s="209"/>
      <c r="P119" s="46"/>
    </row>
    <row r="120" spans="1:16" ht="13" x14ac:dyDescent="0.3">
      <c r="A120" s="48"/>
      <c r="B120" s="13"/>
      <c r="C120" s="3"/>
      <c r="D120" s="59"/>
      <c r="E120" s="139">
        <f>C120*D120</f>
        <v>0</v>
      </c>
      <c r="F120" s="42"/>
      <c r="G120" s="203"/>
      <c r="H120" s="204"/>
      <c r="I120" s="205"/>
      <c r="J120" s="206"/>
      <c r="K120" s="207"/>
      <c r="L120" s="208"/>
      <c r="M120" s="209"/>
      <c r="N120" s="209"/>
      <c r="O120" s="209"/>
      <c r="P120" s="46"/>
    </row>
    <row r="121" spans="1:16" ht="13" x14ac:dyDescent="0.3">
      <c r="A121" s="48"/>
      <c r="B121" s="13"/>
      <c r="C121" s="3"/>
      <c r="D121" s="59"/>
      <c r="E121" s="139">
        <f>C121*D121</f>
        <v>0</v>
      </c>
      <c r="F121" s="42"/>
      <c r="G121" s="203"/>
      <c r="H121" s="204"/>
      <c r="I121" s="205"/>
      <c r="J121" s="206"/>
      <c r="K121" s="207"/>
      <c r="L121" s="208"/>
      <c r="M121" s="209"/>
      <c r="N121" s="209"/>
      <c r="O121" s="209"/>
      <c r="P121" s="46"/>
    </row>
    <row r="122" spans="1:16" ht="13" x14ac:dyDescent="0.3">
      <c r="A122" s="49" t="s">
        <v>60</v>
      </c>
      <c r="B122" s="8"/>
      <c r="C122" s="142"/>
      <c r="D122" s="142"/>
      <c r="E122" s="143">
        <f>SUM(E117:E121)</f>
        <v>0</v>
      </c>
      <c r="F122" s="140"/>
      <c r="G122" s="201">
        <f>SUM(G117:G121)</f>
        <v>0</v>
      </c>
      <c r="H122" s="202">
        <f>SUM(H117:H121)</f>
        <v>0</v>
      </c>
      <c r="I122" s="200"/>
      <c r="J122" s="200">
        <f t="shared" ref="J122:O122" si="21">SUM(J117:J121)</f>
        <v>0</v>
      </c>
      <c r="K122" s="200">
        <f t="shared" si="21"/>
        <v>0</v>
      </c>
      <c r="L122" s="200">
        <f t="shared" si="21"/>
        <v>0</v>
      </c>
      <c r="M122" s="200">
        <f t="shared" si="21"/>
        <v>0</v>
      </c>
      <c r="N122" s="200">
        <f t="shared" si="21"/>
        <v>0</v>
      </c>
      <c r="O122" s="200">
        <f t="shared" si="21"/>
        <v>0</v>
      </c>
      <c r="P122" s="46"/>
    </row>
    <row r="123" spans="1:16" ht="37.5" x14ac:dyDescent="0.3">
      <c r="A123" s="48" t="s">
        <v>61</v>
      </c>
      <c r="B123" s="13"/>
      <c r="C123" s="3" t="s">
        <v>37</v>
      </c>
      <c r="D123" s="3" t="s">
        <v>38</v>
      </c>
      <c r="E123" s="5" t="s">
        <v>9</v>
      </c>
      <c r="F123" s="42"/>
      <c r="G123" s="144" t="s">
        <v>10</v>
      </c>
      <c r="H123" s="101" t="s">
        <v>11</v>
      </c>
      <c r="I123" s="132"/>
      <c r="J123" s="149" t="s">
        <v>12</v>
      </c>
      <c r="K123" s="103" t="s">
        <v>13</v>
      </c>
      <c r="L123" s="134" t="s">
        <v>14</v>
      </c>
      <c r="M123" s="135" t="s">
        <v>15</v>
      </c>
      <c r="N123" s="135" t="s">
        <v>16</v>
      </c>
      <c r="O123" s="135" t="s">
        <v>17</v>
      </c>
      <c r="P123" s="46"/>
    </row>
    <row r="124" spans="1:16" ht="13" x14ac:dyDescent="0.3">
      <c r="A124" s="48"/>
      <c r="B124" s="13"/>
      <c r="C124" s="3"/>
      <c r="D124" s="59"/>
      <c r="E124" s="139">
        <f>C124*D124</f>
        <v>0</v>
      </c>
      <c r="F124" s="42"/>
      <c r="G124" s="199">
        <v>0</v>
      </c>
      <c r="H124" s="199">
        <v>0</v>
      </c>
      <c r="I124" s="200"/>
      <c r="J124" s="200">
        <v>0</v>
      </c>
      <c r="K124" s="200">
        <v>0</v>
      </c>
      <c r="L124" s="200">
        <v>0</v>
      </c>
      <c r="M124" s="200">
        <v>0</v>
      </c>
      <c r="N124" s="200">
        <v>0</v>
      </c>
      <c r="O124" s="200">
        <v>0</v>
      </c>
      <c r="P124" s="46"/>
    </row>
    <row r="125" spans="1:16" ht="13" x14ac:dyDescent="0.3">
      <c r="A125" s="48"/>
      <c r="B125" s="13"/>
      <c r="C125" s="3"/>
      <c r="D125" s="59"/>
      <c r="E125" s="139">
        <f>C125*D125</f>
        <v>0</v>
      </c>
      <c r="F125" s="42"/>
      <c r="G125" s="203"/>
      <c r="H125" s="204"/>
      <c r="I125" s="205"/>
      <c r="J125" s="206"/>
      <c r="K125" s="207"/>
      <c r="L125" s="208"/>
      <c r="M125" s="209"/>
      <c r="N125" s="209"/>
      <c r="O125" s="209"/>
      <c r="P125" s="46"/>
    </row>
    <row r="126" spans="1:16" ht="13" x14ac:dyDescent="0.3">
      <c r="A126" s="48"/>
      <c r="B126" s="13"/>
      <c r="C126" s="3"/>
      <c r="D126" s="59"/>
      <c r="E126" s="139">
        <f>C126*D126</f>
        <v>0</v>
      </c>
      <c r="F126" s="42"/>
      <c r="G126" s="203"/>
      <c r="H126" s="204"/>
      <c r="I126" s="205"/>
      <c r="J126" s="206"/>
      <c r="K126" s="207"/>
      <c r="L126" s="208"/>
      <c r="M126" s="209"/>
      <c r="N126" s="209"/>
      <c r="O126" s="209"/>
      <c r="P126" s="46"/>
    </row>
    <row r="127" spans="1:16" ht="13" x14ac:dyDescent="0.3">
      <c r="A127" s="48"/>
      <c r="B127" s="13"/>
      <c r="C127" s="3"/>
      <c r="D127" s="59"/>
      <c r="E127" s="139">
        <f>C127*D127</f>
        <v>0</v>
      </c>
      <c r="F127" s="42"/>
      <c r="G127" s="203"/>
      <c r="H127" s="204"/>
      <c r="I127" s="205"/>
      <c r="J127" s="206"/>
      <c r="K127" s="207"/>
      <c r="L127" s="208"/>
      <c r="M127" s="209"/>
      <c r="N127" s="209"/>
      <c r="O127" s="209"/>
      <c r="P127" s="46"/>
    </row>
    <row r="128" spans="1:16" ht="13" x14ac:dyDescent="0.3">
      <c r="A128" s="49" t="s">
        <v>62</v>
      </c>
      <c r="B128" s="8"/>
      <c r="C128" s="142"/>
      <c r="D128" s="142"/>
      <c r="E128" s="143">
        <f>SUM(E124:E127)</f>
        <v>0</v>
      </c>
      <c r="F128" s="140"/>
      <c r="G128" s="201">
        <f>SUM(G124:G127)</f>
        <v>0</v>
      </c>
      <c r="H128" s="202">
        <f>SUM(H124:H127)</f>
        <v>0</v>
      </c>
      <c r="I128" s="200"/>
      <c r="J128" s="200">
        <f t="shared" ref="J128:O128" si="22">SUM(J124:J127)</f>
        <v>0</v>
      </c>
      <c r="K128" s="200">
        <f t="shared" si="22"/>
        <v>0</v>
      </c>
      <c r="L128" s="200">
        <f t="shared" si="22"/>
        <v>0</v>
      </c>
      <c r="M128" s="200">
        <f t="shared" si="22"/>
        <v>0</v>
      </c>
      <c r="N128" s="200">
        <f t="shared" si="22"/>
        <v>0</v>
      </c>
      <c r="O128" s="200">
        <f t="shared" si="22"/>
        <v>0</v>
      </c>
      <c r="P128" s="46"/>
    </row>
    <row r="129" spans="1:16" ht="37.5" x14ac:dyDescent="0.3">
      <c r="A129" s="48" t="s">
        <v>63</v>
      </c>
      <c r="B129" s="13"/>
      <c r="C129" s="3" t="s">
        <v>37</v>
      </c>
      <c r="D129" s="3" t="s">
        <v>38</v>
      </c>
      <c r="E129" s="5" t="s">
        <v>9</v>
      </c>
      <c r="F129" s="42"/>
      <c r="G129" s="144" t="s">
        <v>10</v>
      </c>
      <c r="H129" s="101" t="s">
        <v>11</v>
      </c>
      <c r="I129" s="132"/>
      <c r="J129" s="149" t="s">
        <v>12</v>
      </c>
      <c r="K129" s="103" t="s">
        <v>13</v>
      </c>
      <c r="L129" s="134" t="s">
        <v>14</v>
      </c>
      <c r="M129" s="135" t="s">
        <v>15</v>
      </c>
      <c r="N129" s="135" t="s">
        <v>16</v>
      </c>
      <c r="O129" s="135" t="s">
        <v>17</v>
      </c>
      <c r="P129" s="46"/>
    </row>
    <row r="130" spans="1:16" ht="13" x14ac:dyDescent="0.3">
      <c r="A130" s="48"/>
      <c r="B130" s="13"/>
      <c r="C130" s="3"/>
      <c r="D130" s="59"/>
      <c r="E130" s="139">
        <f>C130*D130</f>
        <v>0</v>
      </c>
      <c r="F130" s="42"/>
      <c r="G130" s="199">
        <v>0</v>
      </c>
      <c r="H130" s="199">
        <v>0</v>
      </c>
      <c r="I130" s="200"/>
      <c r="J130" s="200">
        <v>0</v>
      </c>
      <c r="K130" s="200">
        <v>0</v>
      </c>
      <c r="L130" s="200">
        <v>0</v>
      </c>
      <c r="M130" s="200">
        <v>0</v>
      </c>
      <c r="N130" s="200">
        <v>0</v>
      </c>
      <c r="O130" s="200">
        <v>0</v>
      </c>
      <c r="P130" s="46"/>
    </row>
    <row r="131" spans="1:16" ht="13" x14ac:dyDescent="0.3">
      <c r="A131" s="48"/>
      <c r="B131" s="13"/>
      <c r="C131" s="3"/>
      <c r="D131" s="59"/>
      <c r="E131" s="139">
        <f>C131*D131</f>
        <v>0</v>
      </c>
      <c r="F131" s="42"/>
      <c r="G131" s="203"/>
      <c r="H131" s="204"/>
      <c r="I131" s="205"/>
      <c r="J131" s="206"/>
      <c r="K131" s="207"/>
      <c r="L131" s="208"/>
      <c r="M131" s="209"/>
      <c r="N131" s="209"/>
      <c r="O131" s="209"/>
      <c r="P131" s="46"/>
    </row>
    <row r="132" spans="1:16" ht="13" x14ac:dyDescent="0.3">
      <c r="A132" s="48"/>
      <c r="B132" s="13"/>
      <c r="C132" s="3"/>
      <c r="D132" s="59"/>
      <c r="E132" s="139">
        <f>C132*D132</f>
        <v>0</v>
      </c>
      <c r="F132" s="42"/>
      <c r="G132" s="203"/>
      <c r="H132" s="204"/>
      <c r="I132" s="205"/>
      <c r="J132" s="206"/>
      <c r="K132" s="207"/>
      <c r="L132" s="208"/>
      <c r="M132" s="209"/>
      <c r="N132" s="209"/>
      <c r="O132" s="209"/>
      <c r="P132" s="46"/>
    </row>
    <row r="133" spans="1:16" ht="13" x14ac:dyDescent="0.3">
      <c r="A133" s="48"/>
      <c r="B133" s="13"/>
      <c r="C133" s="3"/>
      <c r="D133" s="59"/>
      <c r="E133" s="139">
        <f>C133*D133</f>
        <v>0</v>
      </c>
      <c r="F133" s="42"/>
      <c r="G133" s="203"/>
      <c r="H133" s="204"/>
      <c r="I133" s="205"/>
      <c r="J133" s="206"/>
      <c r="K133" s="207"/>
      <c r="L133" s="208"/>
      <c r="M133" s="209"/>
      <c r="N133" s="209"/>
      <c r="O133" s="209"/>
      <c r="P133" s="46"/>
    </row>
    <row r="134" spans="1:16" ht="13" x14ac:dyDescent="0.3">
      <c r="A134" s="48"/>
      <c r="B134" s="13"/>
      <c r="C134" s="3"/>
      <c r="D134" s="59"/>
      <c r="E134" s="139">
        <f>C134*D134</f>
        <v>0</v>
      </c>
      <c r="F134" s="42"/>
      <c r="G134" s="203"/>
      <c r="H134" s="204"/>
      <c r="I134" s="205"/>
      <c r="J134" s="206"/>
      <c r="K134" s="207"/>
      <c r="L134" s="208"/>
      <c r="M134" s="209"/>
      <c r="N134" s="209"/>
      <c r="O134" s="209"/>
      <c r="P134" s="46"/>
    </row>
    <row r="135" spans="1:16" ht="13" x14ac:dyDescent="0.3">
      <c r="A135" s="49" t="s">
        <v>64</v>
      </c>
      <c r="B135" s="8"/>
      <c r="C135" s="142"/>
      <c r="D135" s="142"/>
      <c r="E135" s="143">
        <f>SUM(E130:E134)</f>
        <v>0</v>
      </c>
      <c r="F135" s="140"/>
      <c r="G135" s="201">
        <f>SUM(G130:G134)</f>
        <v>0</v>
      </c>
      <c r="H135" s="202">
        <f>SUM(H130:H134)</f>
        <v>0</v>
      </c>
      <c r="I135" s="200"/>
      <c r="J135" s="200">
        <f t="shared" ref="J135:O135" si="23">SUM(J130:J134)</f>
        <v>0</v>
      </c>
      <c r="K135" s="200">
        <f t="shared" si="23"/>
        <v>0</v>
      </c>
      <c r="L135" s="200">
        <f t="shared" si="23"/>
        <v>0</v>
      </c>
      <c r="M135" s="200">
        <f t="shared" si="23"/>
        <v>0</v>
      </c>
      <c r="N135" s="200">
        <f t="shared" si="23"/>
        <v>0</v>
      </c>
      <c r="O135" s="200">
        <f t="shared" si="23"/>
        <v>0</v>
      </c>
      <c r="P135" s="46"/>
    </row>
    <row r="136" spans="1:16" ht="37.5" x14ac:dyDescent="0.3">
      <c r="A136" s="48" t="s">
        <v>65</v>
      </c>
      <c r="B136" s="13"/>
      <c r="C136" s="3" t="s">
        <v>37</v>
      </c>
      <c r="D136" s="3" t="s">
        <v>38</v>
      </c>
      <c r="E136" s="5" t="s">
        <v>9</v>
      </c>
      <c r="F136" s="42"/>
      <c r="G136" s="144" t="s">
        <v>10</v>
      </c>
      <c r="H136" s="101" t="s">
        <v>11</v>
      </c>
      <c r="I136" s="132"/>
      <c r="J136" s="149" t="s">
        <v>12</v>
      </c>
      <c r="K136" s="103" t="s">
        <v>13</v>
      </c>
      <c r="L136" s="134" t="s">
        <v>14</v>
      </c>
      <c r="M136" s="135" t="s">
        <v>15</v>
      </c>
      <c r="N136" s="135" t="s">
        <v>16</v>
      </c>
      <c r="O136" s="135" t="s">
        <v>17</v>
      </c>
      <c r="P136" s="46"/>
    </row>
    <row r="137" spans="1:16" ht="13" x14ac:dyDescent="0.3">
      <c r="A137" s="48"/>
      <c r="B137" s="13"/>
      <c r="C137" s="3"/>
      <c r="D137" s="59"/>
      <c r="E137" s="139">
        <f>C137*D137</f>
        <v>0</v>
      </c>
      <c r="F137" s="42"/>
      <c r="G137" s="199">
        <v>0</v>
      </c>
      <c r="H137" s="199">
        <v>0</v>
      </c>
      <c r="I137" s="200"/>
      <c r="J137" s="200">
        <v>0</v>
      </c>
      <c r="K137" s="200">
        <v>0</v>
      </c>
      <c r="L137" s="200">
        <v>0</v>
      </c>
      <c r="M137" s="200">
        <v>0</v>
      </c>
      <c r="N137" s="200">
        <v>0</v>
      </c>
      <c r="O137" s="200">
        <v>0</v>
      </c>
      <c r="P137" s="46"/>
    </row>
    <row r="138" spans="1:16" ht="13" x14ac:dyDescent="0.3">
      <c r="A138" s="48"/>
      <c r="B138" s="13"/>
      <c r="C138" s="3"/>
      <c r="D138" s="59"/>
      <c r="E138" s="139">
        <f>C138*D138</f>
        <v>0</v>
      </c>
      <c r="F138" s="42"/>
      <c r="G138" s="203"/>
      <c r="H138" s="204"/>
      <c r="I138" s="205"/>
      <c r="J138" s="206"/>
      <c r="K138" s="207"/>
      <c r="L138" s="208"/>
      <c r="M138" s="209"/>
      <c r="N138" s="209"/>
      <c r="O138" s="209"/>
      <c r="P138" s="46"/>
    </row>
    <row r="139" spans="1:16" ht="13" x14ac:dyDescent="0.3">
      <c r="A139" s="48"/>
      <c r="B139" s="13"/>
      <c r="C139" s="3"/>
      <c r="D139" s="59"/>
      <c r="E139" s="139">
        <f>C139*D139</f>
        <v>0</v>
      </c>
      <c r="F139" s="42"/>
      <c r="G139" s="203"/>
      <c r="H139" s="204"/>
      <c r="I139" s="205"/>
      <c r="J139" s="206"/>
      <c r="K139" s="207"/>
      <c r="L139" s="208"/>
      <c r="M139" s="209"/>
      <c r="N139" s="209"/>
      <c r="O139" s="209"/>
      <c r="P139" s="46"/>
    </row>
    <row r="140" spans="1:16" ht="13" x14ac:dyDescent="0.3">
      <c r="A140" s="48"/>
      <c r="B140" s="13"/>
      <c r="C140" s="3"/>
      <c r="D140" s="59"/>
      <c r="E140" s="139">
        <f>C140*D140</f>
        <v>0</v>
      </c>
      <c r="F140" s="42"/>
      <c r="G140" s="203"/>
      <c r="H140" s="204"/>
      <c r="I140" s="205"/>
      <c r="J140" s="206"/>
      <c r="K140" s="207"/>
      <c r="L140" s="208"/>
      <c r="M140" s="209"/>
      <c r="N140" s="209"/>
      <c r="O140" s="209"/>
      <c r="P140" s="46"/>
    </row>
    <row r="141" spans="1:16" ht="13" x14ac:dyDescent="0.3">
      <c r="A141" s="48"/>
      <c r="B141" s="13"/>
      <c r="C141" s="3"/>
      <c r="D141" s="59"/>
      <c r="E141" s="139">
        <f>C141*D141</f>
        <v>0</v>
      </c>
      <c r="F141" s="42"/>
      <c r="G141" s="203"/>
      <c r="H141" s="204"/>
      <c r="I141" s="205"/>
      <c r="J141" s="206"/>
      <c r="K141" s="207"/>
      <c r="L141" s="208"/>
      <c r="M141" s="209"/>
      <c r="N141" s="209"/>
      <c r="O141" s="209"/>
      <c r="P141" s="46"/>
    </row>
    <row r="142" spans="1:16" ht="13" x14ac:dyDescent="0.3">
      <c r="A142" s="49" t="s">
        <v>66</v>
      </c>
      <c r="B142" s="8"/>
      <c r="C142" s="142"/>
      <c r="D142" s="142"/>
      <c r="E142" s="143">
        <f>SUM(E137:E141)</f>
        <v>0</v>
      </c>
      <c r="F142" s="140"/>
      <c r="G142" s="201">
        <f>SUM(G137:G141)</f>
        <v>0</v>
      </c>
      <c r="H142" s="202">
        <f>SUM(H137:H141)</f>
        <v>0</v>
      </c>
      <c r="I142" s="200"/>
      <c r="J142" s="200">
        <f t="shared" ref="J142:O142" si="24">SUM(J137:J141)</f>
        <v>0</v>
      </c>
      <c r="K142" s="200">
        <f t="shared" si="24"/>
        <v>0</v>
      </c>
      <c r="L142" s="200">
        <f t="shared" si="24"/>
        <v>0</v>
      </c>
      <c r="M142" s="200">
        <f t="shared" si="24"/>
        <v>0</v>
      </c>
      <c r="N142" s="200">
        <f t="shared" si="24"/>
        <v>0</v>
      </c>
      <c r="O142" s="200">
        <f t="shared" si="24"/>
        <v>0</v>
      </c>
      <c r="P142" s="46"/>
    </row>
    <row r="143" spans="1:16" ht="37.5" x14ac:dyDescent="0.3">
      <c r="A143" s="48" t="s">
        <v>67</v>
      </c>
      <c r="B143" s="13"/>
      <c r="C143" s="3" t="s">
        <v>37</v>
      </c>
      <c r="D143" s="3" t="s">
        <v>38</v>
      </c>
      <c r="E143" s="5" t="s">
        <v>9</v>
      </c>
      <c r="F143" s="42"/>
      <c r="G143" s="144" t="s">
        <v>10</v>
      </c>
      <c r="H143" s="101" t="s">
        <v>11</v>
      </c>
      <c r="I143" s="132"/>
      <c r="J143" s="149" t="s">
        <v>12</v>
      </c>
      <c r="K143" s="103" t="s">
        <v>13</v>
      </c>
      <c r="L143" s="134" t="s">
        <v>14</v>
      </c>
      <c r="M143" s="135" t="s">
        <v>15</v>
      </c>
      <c r="N143" s="135" t="s">
        <v>16</v>
      </c>
      <c r="O143" s="135" t="s">
        <v>17</v>
      </c>
      <c r="P143" s="46"/>
    </row>
    <row r="144" spans="1:16" ht="13" x14ac:dyDescent="0.3">
      <c r="A144" s="48"/>
      <c r="B144" s="13"/>
      <c r="C144" s="3"/>
      <c r="D144" s="59"/>
      <c r="E144" s="139">
        <f>C144*D144</f>
        <v>0</v>
      </c>
      <c r="F144" s="42"/>
      <c r="G144" s="199">
        <v>0</v>
      </c>
      <c r="H144" s="199">
        <v>0</v>
      </c>
      <c r="I144" s="200"/>
      <c r="J144" s="200">
        <v>0</v>
      </c>
      <c r="K144" s="200">
        <v>0</v>
      </c>
      <c r="L144" s="200">
        <v>0</v>
      </c>
      <c r="M144" s="200">
        <v>0</v>
      </c>
      <c r="N144" s="200">
        <v>0</v>
      </c>
      <c r="O144" s="200">
        <v>0</v>
      </c>
      <c r="P144" s="46"/>
    </row>
    <row r="145" spans="1:16" ht="13" x14ac:dyDescent="0.3">
      <c r="A145" s="48"/>
      <c r="B145" s="13"/>
      <c r="C145" s="3"/>
      <c r="D145" s="59"/>
      <c r="E145" s="139">
        <f>C145*D145</f>
        <v>0</v>
      </c>
      <c r="F145" s="42"/>
      <c r="G145" s="203"/>
      <c r="H145" s="204"/>
      <c r="I145" s="205"/>
      <c r="J145" s="206"/>
      <c r="K145" s="207"/>
      <c r="L145" s="208"/>
      <c r="M145" s="209"/>
      <c r="N145" s="209"/>
      <c r="O145" s="209"/>
      <c r="P145" s="46"/>
    </row>
    <row r="146" spans="1:16" ht="13" x14ac:dyDescent="0.3">
      <c r="A146" s="48"/>
      <c r="B146" s="13"/>
      <c r="C146" s="3"/>
      <c r="D146" s="59"/>
      <c r="E146" s="139">
        <f>C146*D146</f>
        <v>0</v>
      </c>
      <c r="F146" s="42"/>
      <c r="G146" s="203"/>
      <c r="H146" s="204"/>
      <c r="I146" s="205"/>
      <c r="J146" s="206"/>
      <c r="K146" s="207"/>
      <c r="L146" s="208"/>
      <c r="M146" s="209"/>
      <c r="N146" s="209"/>
      <c r="O146" s="209"/>
      <c r="P146" s="46"/>
    </row>
    <row r="147" spans="1:16" ht="13" x14ac:dyDescent="0.3">
      <c r="A147" s="48"/>
      <c r="B147" s="13"/>
      <c r="C147" s="3"/>
      <c r="D147" s="59"/>
      <c r="E147" s="139">
        <f>C147*D147</f>
        <v>0</v>
      </c>
      <c r="F147" s="42"/>
      <c r="G147" s="203"/>
      <c r="H147" s="204"/>
      <c r="I147" s="205"/>
      <c r="J147" s="206"/>
      <c r="K147" s="207"/>
      <c r="L147" s="208"/>
      <c r="M147" s="209"/>
      <c r="N147" s="209"/>
      <c r="O147" s="209"/>
      <c r="P147" s="46"/>
    </row>
    <row r="148" spans="1:16" ht="13" x14ac:dyDescent="0.3">
      <c r="A148" s="48"/>
      <c r="B148" s="13"/>
      <c r="C148" s="3"/>
      <c r="D148" s="59"/>
      <c r="E148" s="139">
        <f>C148*D148</f>
        <v>0</v>
      </c>
      <c r="F148" s="42"/>
      <c r="G148" s="203"/>
      <c r="H148" s="204"/>
      <c r="I148" s="205"/>
      <c r="J148" s="206"/>
      <c r="K148" s="207"/>
      <c r="L148" s="208"/>
      <c r="M148" s="209"/>
      <c r="N148" s="209"/>
      <c r="O148" s="209"/>
      <c r="P148" s="46"/>
    </row>
    <row r="149" spans="1:16" ht="13" x14ac:dyDescent="0.3">
      <c r="A149" s="49" t="s">
        <v>68</v>
      </c>
      <c r="B149" s="8"/>
      <c r="C149" s="142"/>
      <c r="D149" s="142"/>
      <c r="E149" s="143">
        <f>SUM(E144:E148)</f>
        <v>0</v>
      </c>
      <c r="F149" s="140"/>
      <c r="G149" s="201">
        <f>SUM(G144:G148)</f>
        <v>0</v>
      </c>
      <c r="H149" s="202">
        <f>SUM(H144:H148)</f>
        <v>0</v>
      </c>
      <c r="I149" s="200"/>
      <c r="J149" s="200">
        <f t="shared" ref="J149:O149" si="25">SUM(J144:J148)</f>
        <v>0</v>
      </c>
      <c r="K149" s="200">
        <f t="shared" si="25"/>
        <v>0</v>
      </c>
      <c r="L149" s="200">
        <f t="shared" si="25"/>
        <v>0</v>
      </c>
      <c r="M149" s="200">
        <f t="shared" si="25"/>
        <v>0</v>
      </c>
      <c r="N149" s="200">
        <f t="shared" si="25"/>
        <v>0</v>
      </c>
      <c r="O149" s="200">
        <f t="shared" si="25"/>
        <v>0</v>
      </c>
      <c r="P149" s="46"/>
    </row>
    <row r="150" spans="1:16" ht="13.5" thickBot="1" x14ac:dyDescent="0.35">
      <c r="F150" s="9">
        <v>4</v>
      </c>
      <c r="M150" s="174" t="s">
        <v>69</v>
      </c>
      <c r="N150" s="184"/>
      <c r="O150" s="174"/>
    </row>
    <row r="151" spans="1:16" ht="14" thickTop="1" thickBot="1" x14ac:dyDescent="0.3">
      <c r="A151" s="158"/>
      <c r="B151" s="159" t="s">
        <v>47</v>
      </c>
      <c r="C151" s="160"/>
      <c r="D151" s="160"/>
      <c r="E151" s="160"/>
      <c r="F151" s="160"/>
      <c r="G151" s="160"/>
      <c r="H151" s="160"/>
      <c r="I151" s="160"/>
      <c r="J151" s="160"/>
      <c r="K151" s="160"/>
      <c r="L151" s="160"/>
      <c r="M151" s="160"/>
      <c r="N151" s="161"/>
      <c r="O151" s="162"/>
      <c r="P151" s="46"/>
    </row>
    <row r="152" spans="1:16" ht="38" thickTop="1" x14ac:dyDescent="0.3">
      <c r="A152" s="48" t="s">
        <v>70</v>
      </c>
      <c r="B152" s="13"/>
      <c r="C152" s="3" t="s">
        <v>37</v>
      </c>
      <c r="D152" s="3" t="s">
        <v>38</v>
      </c>
      <c r="E152" s="5" t="s">
        <v>9</v>
      </c>
      <c r="F152" s="42"/>
      <c r="G152" s="144" t="s">
        <v>10</v>
      </c>
      <c r="H152" s="101" t="s">
        <v>11</v>
      </c>
      <c r="I152" s="132"/>
      <c r="J152" s="149" t="s">
        <v>12</v>
      </c>
      <c r="K152" s="103" t="s">
        <v>13</v>
      </c>
      <c r="L152" s="134" t="s">
        <v>14</v>
      </c>
      <c r="M152" s="135" t="s">
        <v>15</v>
      </c>
      <c r="N152" s="135" t="s">
        <v>16</v>
      </c>
      <c r="O152" s="135" t="s">
        <v>17</v>
      </c>
      <c r="P152" s="46"/>
    </row>
    <row r="153" spans="1:16" ht="13" x14ac:dyDescent="0.3">
      <c r="A153" s="48"/>
      <c r="B153" s="13"/>
      <c r="C153" s="3"/>
      <c r="D153" s="59"/>
      <c r="E153" s="139">
        <f>C153*D153</f>
        <v>0</v>
      </c>
      <c r="F153" s="42"/>
      <c r="G153" s="199">
        <v>0</v>
      </c>
      <c r="H153" s="199">
        <v>0</v>
      </c>
      <c r="I153" s="200"/>
      <c r="J153" s="200">
        <v>0</v>
      </c>
      <c r="K153" s="200">
        <v>0</v>
      </c>
      <c r="L153" s="200">
        <v>0</v>
      </c>
      <c r="M153" s="200">
        <v>0</v>
      </c>
      <c r="N153" s="200">
        <v>0</v>
      </c>
      <c r="O153" s="200">
        <v>0</v>
      </c>
      <c r="P153" s="46"/>
    </row>
    <row r="154" spans="1:16" ht="13" x14ac:dyDescent="0.3">
      <c r="A154" s="48"/>
      <c r="B154" s="13"/>
      <c r="C154" s="3"/>
      <c r="D154" s="59"/>
      <c r="E154" s="139">
        <f>C154*D154</f>
        <v>0</v>
      </c>
      <c r="F154" s="42"/>
      <c r="G154" s="203"/>
      <c r="H154" s="204"/>
      <c r="I154" s="205"/>
      <c r="J154" s="206"/>
      <c r="K154" s="207"/>
      <c r="L154" s="208"/>
      <c r="M154" s="209"/>
      <c r="N154" s="209"/>
      <c r="O154" s="209"/>
      <c r="P154" s="46"/>
    </row>
    <row r="155" spans="1:16" ht="13" x14ac:dyDescent="0.3">
      <c r="A155" s="48"/>
      <c r="B155" s="13"/>
      <c r="C155" s="3"/>
      <c r="D155" s="59"/>
      <c r="E155" s="139">
        <f>C155*D155</f>
        <v>0</v>
      </c>
      <c r="F155" s="42"/>
      <c r="G155" s="203"/>
      <c r="H155" s="204"/>
      <c r="I155" s="205"/>
      <c r="J155" s="206"/>
      <c r="K155" s="207"/>
      <c r="L155" s="208"/>
      <c r="M155" s="209"/>
      <c r="N155" s="209"/>
      <c r="O155" s="209"/>
      <c r="P155" s="46"/>
    </row>
    <row r="156" spans="1:16" ht="13" x14ac:dyDescent="0.3">
      <c r="A156" s="49" t="s">
        <v>71</v>
      </c>
      <c r="B156" s="8"/>
      <c r="C156" s="142"/>
      <c r="D156" s="142"/>
      <c r="E156" s="143">
        <f>SUM(E153:E155)</f>
        <v>0</v>
      </c>
      <c r="F156" s="140"/>
      <c r="G156" s="201">
        <f>SUM(G153:G155)</f>
        <v>0</v>
      </c>
      <c r="H156" s="202">
        <f>SUM(H153:H155)</f>
        <v>0</v>
      </c>
      <c r="I156" s="200"/>
      <c r="J156" s="200">
        <f t="shared" ref="J156:O156" si="26">SUM(J153:J155)</f>
        <v>0</v>
      </c>
      <c r="K156" s="200">
        <f t="shared" si="26"/>
        <v>0</v>
      </c>
      <c r="L156" s="200">
        <f t="shared" si="26"/>
        <v>0</v>
      </c>
      <c r="M156" s="200">
        <f t="shared" si="26"/>
        <v>0</v>
      </c>
      <c r="N156" s="200">
        <f t="shared" si="26"/>
        <v>0</v>
      </c>
      <c r="O156" s="200">
        <f t="shared" si="26"/>
        <v>0</v>
      </c>
      <c r="P156" s="46"/>
    </row>
    <row r="157" spans="1:16" ht="37.5" x14ac:dyDescent="0.3">
      <c r="A157" s="48" t="s">
        <v>72</v>
      </c>
      <c r="B157" s="13"/>
      <c r="C157" s="3" t="s">
        <v>37</v>
      </c>
      <c r="D157" s="3" t="s">
        <v>38</v>
      </c>
      <c r="E157" s="5" t="s">
        <v>9</v>
      </c>
      <c r="F157" s="42"/>
      <c r="G157" s="144" t="s">
        <v>10</v>
      </c>
      <c r="H157" s="101" t="s">
        <v>11</v>
      </c>
      <c r="I157" s="132"/>
      <c r="J157" s="149" t="s">
        <v>12</v>
      </c>
      <c r="K157" s="103" t="s">
        <v>13</v>
      </c>
      <c r="L157" s="134" t="s">
        <v>14</v>
      </c>
      <c r="M157" s="135" t="s">
        <v>15</v>
      </c>
      <c r="N157" s="135" t="s">
        <v>16</v>
      </c>
      <c r="O157" s="135" t="s">
        <v>17</v>
      </c>
      <c r="P157" s="46"/>
    </row>
    <row r="158" spans="1:16" ht="13" x14ac:dyDescent="0.3">
      <c r="A158" s="48"/>
      <c r="B158" s="13"/>
      <c r="C158" s="3"/>
      <c r="D158" s="59"/>
      <c r="E158" s="139">
        <f>C158*D158</f>
        <v>0</v>
      </c>
      <c r="F158" s="42"/>
      <c r="G158" s="199"/>
      <c r="H158" s="199">
        <v>0</v>
      </c>
      <c r="I158" s="200"/>
      <c r="J158" s="200">
        <v>0</v>
      </c>
      <c r="K158" s="200">
        <v>0</v>
      </c>
      <c r="L158" s="200">
        <v>0</v>
      </c>
      <c r="M158" s="200">
        <v>0</v>
      </c>
      <c r="N158" s="200">
        <v>0</v>
      </c>
      <c r="O158" s="200">
        <v>0</v>
      </c>
      <c r="P158" s="46"/>
    </row>
    <row r="159" spans="1:16" ht="13" x14ac:dyDescent="0.3">
      <c r="A159" s="48"/>
      <c r="B159" s="13"/>
      <c r="C159" s="3"/>
      <c r="D159" s="59"/>
      <c r="E159" s="139">
        <f>C159*D159</f>
        <v>0</v>
      </c>
      <c r="F159" s="42"/>
      <c r="G159" s="203"/>
      <c r="H159" s="204"/>
      <c r="I159" s="205"/>
      <c r="J159" s="206"/>
      <c r="K159" s="207"/>
      <c r="L159" s="208"/>
      <c r="M159" s="209"/>
      <c r="N159" s="209"/>
      <c r="O159" s="209"/>
      <c r="P159" s="46"/>
    </row>
    <row r="160" spans="1:16" ht="13" x14ac:dyDescent="0.3">
      <c r="A160" s="48"/>
      <c r="B160" s="13"/>
      <c r="C160" s="3"/>
      <c r="D160" s="59"/>
      <c r="E160" s="139">
        <f>C160*D160</f>
        <v>0</v>
      </c>
      <c r="F160" s="42"/>
      <c r="G160" s="203"/>
      <c r="H160" s="204"/>
      <c r="I160" s="205"/>
      <c r="J160" s="206"/>
      <c r="K160" s="207"/>
      <c r="L160" s="208"/>
      <c r="M160" s="209"/>
      <c r="N160" s="209"/>
      <c r="O160" s="209"/>
      <c r="P160" s="46"/>
    </row>
    <row r="161" spans="1:16" ht="13" x14ac:dyDescent="0.3">
      <c r="A161" s="49" t="s">
        <v>73</v>
      </c>
      <c r="B161" s="8"/>
      <c r="C161" s="142"/>
      <c r="D161" s="142"/>
      <c r="E161" s="143">
        <f>SUM(E158:E160)</f>
        <v>0</v>
      </c>
      <c r="F161" s="140"/>
      <c r="G161" s="201">
        <f>SUM(G158:G160)</f>
        <v>0</v>
      </c>
      <c r="H161" s="202">
        <f>SUM(H158:H160)</f>
        <v>0</v>
      </c>
      <c r="I161" s="200"/>
      <c r="J161" s="200">
        <f t="shared" ref="J161:O161" si="27">SUM(J158:J160)</f>
        <v>0</v>
      </c>
      <c r="K161" s="200">
        <f t="shared" si="27"/>
        <v>0</v>
      </c>
      <c r="L161" s="200">
        <f t="shared" si="27"/>
        <v>0</v>
      </c>
      <c r="M161" s="200">
        <f t="shared" si="27"/>
        <v>0</v>
      </c>
      <c r="N161" s="200">
        <f t="shared" si="27"/>
        <v>0</v>
      </c>
      <c r="O161" s="200">
        <f t="shared" si="27"/>
        <v>0</v>
      </c>
      <c r="P161" s="46"/>
    </row>
    <row r="162" spans="1:16" ht="37.5" x14ac:dyDescent="0.3">
      <c r="A162" s="48" t="s">
        <v>74</v>
      </c>
      <c r="B162" s="13"/>
      <c r="C162" s="3" t="s">
        <v>37</v>
      </c>
      <c r="D162" s="3" t="s">
        <v>38</v>
      </c>
      <c r="E162" s="5" t="s">
        <v>9</v>
      </c>
      <c r="F162" s="42"/>
      <c r="G162" s="144" t="s">
        <v>10</v>
      </c>
      <c r="H162" s="101" t="s">
        <v>11</v>
      </c>
      <c r="I162" s="132"/>
      <c r="J162" s="149" t="s">
        <v>12</v>
      </c>
      <c r="K162" s="103" t="s">
        <v>13</v>
      </c>
      <c r="L162" s="134" t="s">
        <v>14</v>
      </c>
      <c r="M162" s="135" t="s">
        <v>15</v>
      </c>
      <c r="N162" s="135" t="s">
        <v>16</v>
      </c>
      <c r="O162" s="135" t="s">
        <v>17</v>
      </c>
      <c r="P162" s="46"/>
    </row>
    <row r="163" spans="1:16" ht="13" x14ac:dyDescent="0.3">
      <c r="A163" s="48"/>
      <c r="B163" s="13"/>
      <c r="C163" s="3"/>
      <c r="D163" s="59"/>
      <c r="E163" s="139">
        <f>C163*D163</f>
        <v>0</v>
      </c>
      <c r="F163" s="42"/>
      <c r="G163" s="199">
        <v>0</v>
      </c>
      <c r="H163" s="199">
        <v>0</v>
      </c>
      <c r="I163" s="200"/>
      <c r="J163" s="200">
        <v>0</v>
      </c>
      <c r="K163" s="200">
        <v>0</v>
      </c>
      <c r="L163" s="200">
        <v>0</v>
      </c>
      <c r="M163" s="200">
        <v>0</v>
      </c>
      <c r="N163" s="200">
        <v>0</v>
      </c>
      <c r="O163" s="200">
        <v>0</v>
      </c>
      <c r="P163" s="46"/>
    </row>
    <row r="164" spans="1:16" ht="13" x14ac:dyDescent="0.3">
      <c r="A164" s="48"/>
      <c r="B164" s="13"/>
      <c r="C164" s="3"/>
      <c r="D164" s="59"/>
      <c r="E164" s="139">
        <f>C164*D164</f>
        <v>0</v>
      </c>
      <c r="F164" s="42"/>
      <c r="G164" s="203"/>
      <c r="H164" s="204"/>
      <c r="I164" s="205"/>
      <c r="J164" s="206"/>
      <c r="K164" s="207"/>
      <c r="L164" s="208"/>
      <c r="M164" s="209"/>
      <c r="N164" s="209"/>
      <c r="O164" s="209"/>
      <c r="P164" s="46"/>
    </row>
    <row r="165" spans="1:16" ht="13" x14ac:dyDescent="0.3">
      <c r="A165" s="48"/>
      <c r="B165" s="13"/>
      <c r="C165" s="3"/>
      <c r="D165" s="59"/>
      <c r="E165" s="139">
        <f>C165*D165</f>
        <v>0</v>
      </c>
      <c r="F165" s="42"/>
      <c r="G165" s="203"/>
      <c r="H165" s="204"/>
      <c r="I165" s="205"/>
      <c r="J165" s="206"/>
      <c r="K165" s="207"/>
      <c r="L165" s="208"/>
      <c r="M165" s="209"/>
      <c r="N165" s="209"/>
      <c r="O165" s="209"/>
      <c r="P165" s="46"/>
    </row>
    <row r="166" spans="1:16" ht="13" x14ac:dyDescent="0.3">
      <c r="A166" s="49" t="s">
        <v>75</v>
      </c>
      <c r="B166" s="8"/>
      <c r="C166" s="142"/>
      <c r="D166" s="142"/>
      <c r="E166" s="143">
        <f>SUM(E163:E165)</f>
        <v>0</v>
      </c>
      <c r="F166" s="140"/>
      <c r="G166" s="201">
        <f>SUM(G163:G165)</f>
        <v>0</v>
      </c>
      <c r="H166" s="202">
        <f>SUM(H163:H165)</f>
        <v>0</v>
      </c>
      <c r="I166" s="200"/>
      <c r="J166" s="200">
        <f t="shared" ref="J166:O166" si="28">SUM(J163:J165)</f>
        <v>0</v>
      </c>
      <c r="K166" s="200">
        <f t="shared" si="28"/>
        <v>0</v>
      </c>
      <c r="L166" s="200">
        <f t="shared" si="28"/>
        <v>0</v>
      </c>
      <c r="M166" s="200">
        <f t="shared" si="28"/>
        <v>0</v>
      </c>
      <c r="N166" s="200">
        <f t="shared" si="28"/>
        <v>0</v>
      </c>
      <c r="O166" s="200">
        <f t="shared" si="28"/>
        <v>0</v>
      </c>
      <c r="P166" s="46"/>
    </row>
    <row r="167" spans="1:16" ht="37.5" x14ac:dyDescent="0.3">
      <c r="A167" s="48" t="s">
        <v>76</v>
      </c>
      <c r="B167" s="13"/>
      <c r="C167" s="3" t="s">
        <v>37</v>
      </c>
      <c r="D167" s="3" t="s">
        <v>38</v>
      </c>
      <c r="E167" s="5" t="s">
        <v>9</v>
      </c>
      <c r="F167" s="42"/>
      <c r="G167" s="144" t="s">
        <v>10</v>
      </c>
      <c r="H167" s="101" t="s">
        <v>11</v>
      </c>
      <c r="I167" s="132"/>
      <c r="J167" s="149" t="s">
        <v>12</v>
      </c>
      <c r="K167" s="103" t="s">
        <v>13</v>
      </c>
      <c r="L167" s="134" t="s">
        <v>14</v>
      </c>
      <c r="M167" s="135" t="s">
        <v>15</v>
      </c>
      <c r="N167" s="135" t="s">
        <v>16</v>
      </c>
      <c r="O167" s="135" t="s">
        <v>17</v>
      </c>
      <c r="P167" s="46"/>
    </row>
    <row r="168" spans="1:16" ht="13" x14ac:dyDescent="0.3">
      <c r="A168" s="48"/>
      <c r="B168" s="13"/>
      <c r="C168" s="3"/>
      <c r="D168" s="59"/>
      <c r="E168" s="139">
        <f>C168*D168</f>
        <v>0</v>
      </c>
      <c r="F168" s="42"/>
      <c r="G168" s="199">
        <v>0</v>
      </c>
      <c r="H168" s="199">
        <v>0</v>
      </c>
      <c r="I168" s="200"/>
      <c r="J168" s="200">
        <v>0</v>
      </c>
      <c r="K168" s="200">
        <v>0</v>
      </c>
      <c r="L168" s="200">
        <v>0</v>
      </c>
      <c r="M168" s="200">
        <v>0</v>
      </c>
      <c r="N168" s="200">
        <v>0</v>
      </c>
      <c r="O168" s="200">
        <v>0</v>
      </c>
      <c r="P168" s="46"/>
    </row>
    <row r="169" spans="1:16" ht="13" x14ac:dyDescent="0.3">
      <c r="A169" s="48"/>
      <c r="B169" s="13"/>
      <c r="C169" s="3"/>
      <c r="D169" s="59"/>
      <c r="E169" s="139">
        <f>C169*D169</f>
        <v>0</v>
      </c>
      <c r="F169" s="42"/>
      <c r="G169" s="203"/>
      <c r="H169" s="204"/>
      <c r="I169" s="205"/>
      <c r="J169" s="206"/>
      <c r="K169" s="207"/>
      <c r="L169" s="208"/>
      <c r="M169" s="209"/>
      <c r="N169" s="209"/>
      <c r="O169" s="209"/>
      <c r="P169" s="46"/>
    </row>
    <row r="170" spans="1:16" ht="13" x14ac:dyDescent="0.3">
      <c r="A170" s="48"/>
      <c r="B170" s="13"/>
      <c r="C170" s="3"/>
      <c r="D170" s="59"/>
      <c r="E170" s="139">
        <f>C170*D170</f>
        <v>0</v>
      </c>
      <c r="F170" s="42"/>
      <c r="G170" s="203"/>
      <c r="H170" s="204"/>
      <c r="I170" s="205"/>
      <c r="J170" s="206"/>
      <c r="K170" s="207"/>
      <c r="L170" s="208"/>
      <c r="M170" s="209"/>
      <c r="N170" s="209"/>
      <c r="O170" s="209"/>
      <c r="P170" s="46"/>
    </row>
    <row r="171" spans="1:16" ht="13" x14ac:dyDescent="0.3">
      <c r="A171" s="49" t="s">
        <v>77</v>
      </c>
      <c r="B171" s="8"/>
      <c r="C171" s="142"/>
      <c r="D171" s="142"/>
      <c r="E171" s="143">
        <f>SUM(E168:E170)</f>
        <v>0</v>
      </c>
      <c r="F171" s="140"/>
      <c r="G171" s="201">
        <f>SUM(G168:G170)</f>
        <v>0</v>
      </c>
      <c r="H171" s="202">
        <f>SUM(H168:H170)</f>
        <v>0</v>
      </c>
      <c r="I171" s="200"/>
      <c r="J171" s="200">
        <f t="shared" ref="J171:O171" si="29">SUM(J168:J170)</f>
        <v>0</v>
      </c>
      <c r="K171" s="200">
        <f t="shared" si="29"/>
        <v>0</v>
      </c>
      <c r="L171" s="200">
        <f t="shared" si="29"/>
        <v>0</v>
      </c>
      <c r="M171" s="200">
        <f t="shared" si="29"/>
        <v>0</v>
      </c>
      <c r="N171" s="200">
        <f t="shared" si="29"/>
        <v>0</v>
      </c>
      <c r="O171" s="200">
        <f t="shared" si="29"/>
        <v>0</v>
      </c>
      <c r="P171" s="46"/>
    </row>
    <row r="172" spans="1:16" ht="37.5" x14ac:dyDescent="0.3">
      <c r="A172" s="48" t="s">
        <v>78</v>
      </c>
      <c r="B172" s="13"/>
      <c r="C172" s="3" t="s">
        <v>37</v>
      </c>
      <c r="D172" s="3" t="s">
        <v>38</v>
      </c>
      <c r="E172" s="5" t="s">
        <v>9</v>
      </c>
      <c r="F172" s="42"/>
      <c r="G172" s="144" t="s">
        <v>10</v>
      </c>
      <c r="H172" s="101" t="s">
        <v>11</v>
      </c>
      <c r="I172" s="132"/>
      <c r="J172" s="149" t="s">
        <v>12</v>
      </c>
      <c r="K172" s="103" t="s">
        <v>13</v>
      </c>
      <c r="L172" s="134" t="s">
        <v>14</v>
      </c>
      <c r="M172" s="135" t="s">
        <v>15</v>
      </c>
      <c r="N172" s="135" t="s">
        <v>16</v>
      </c>
      <c r="O172" s="135" t="s">
        <v>17</v>
      </c>
      <c r="P172" s="46"/>
    </row>
    <row r="173" spans="1:16" ht="13" x14ac:dyDescent="0.3">
      <c r="A173" s="48"/>
      <c r="B173" s="13"/>
      <c r="C173" s="3"/>
      <c r="D173" s="59"/>
      <c r="E173" s="139">
        <f>C173*D173</f>
        <v>0</v>
      </c>
      <c r="F173" s="42"/>
      <c r="G173" s="199">
        <v>0</v>
      </c>
      <c r="H173" s="199">
        <v>0</v>
      </c>
      <c r="I173" s="200"/>
      <c r="J173" s="200">
        <v>0</v>
      </c>
      <c r="K173" s="200">
        <v>0</v>
      </c>
      <c r="L173" s="200">
        <v>0</v>
      </c>
      <c r="M173" s="200">
        <v>0</v>
      </c>
      <c r="N173" s="200">
        <v>0</v>
      </c>
      <c r="O173" s="200">
        <v>0</v>
      </c>
      <c r="P173" s="46"/>
    </row>
    <row r="174" spans="1:16" ht="13" x14ac:dyDescent="0.3">
      <c r="A174" s="48"/>
      <c r="B174" s="13"/>
      <c r="C174" s="3"/>
      <c r="D174" s="59"/>
      <c r="E174" s="139">
        <f>C174*D174</f>
        <v>0</v>
      </c>
      <c r="F174" s="42"/>
      <c r="G174" s="203"/>
      <c r="H174" s="204"/>
      <c r="I174" s="205"/>
      <c r="J174" s="206"/>
      <c r="K174" s="207"/>
      <c r="L174" s="208"/>
      <c r="M174" s="209"/>
      <c r="N174" s="209"/>
      <c r="O174" s="209"/>
      <c r="P174" s="46"/>
    </row>
    <row r="175" spans="1:16" ht="13" x14ac:dyDescent="0.3">
      <c r="A175" s="48"/>
      <c r="B175" s="13"/>
      <c r="C175" s="3"/>
      <c r="D175" s="59"/>
      <c r="E175" s="139">
        <f>C175*D175</f>
        <v>0</v>
      </c>
      <c r="F175" s="42"/>
      <c r="G175" s="203"/>
      <c r="H175" s="204"/>
      <c r="I175" s="205"/>
      <c r="J175" s="206"/>
      <c r="K175" s="207"/>
      <c r="L175" s="208"/>
      <c r="M175" s="209"/>
      <c r="N175" s="209"/>
      <c r="O175" s="209"/>
      <c r="P175" s="46"/>
    </row>
    <row r="176" spans="1:16" ht="13" x14ac:dyDescent="0.3">
      <c r="A176" s="48"/>
      <c r="B176" s="13"/>
      <c r="C176" s="3"/>
      <c r="D176" s="59"/>
      <c r="E176" s="139">
        <f>C176*D176</f>
        <v>0</v>
      </c>
      <c r="F176" s="42"/>
      <c r="G176" s="203"/>
      <c r="H176" s="204"/>
      <c r="I176" s="205"/>
      <c r="J176" s="206"/>
      <c r="K176" s="207"/>
      <c r="L176" s="208"/>
      <c r="M176" s="209"/>
      <c r="N176" s="209"/>
      <c r="O176" s="209"/>
      <c r="P176" s="46"/>
    </row>
    <row r="177" spans="1:16" ht="13" x14ac:dyDescent="0.3">
      <c r="A177" s="49" t="s">
        <v>79</v>
      </c>
      <c r="B177" s="8"/>
      <c r="C177" s="142"/>
      <c r="D177" s="142"/>
      <c r="E177" s="143">
        <f>SUM(E173:E176)</f>
        <v>0</v>
      </c>
      <c r="F177" s="140"/>
      <c r="G177" s="201">
        <f>SUM(G173:G176)</f>
        <v>0</v>
      </c>
      <c r="H177" s="202">
        <f>SUM(H173:H176)</f>
        <v>0</v>
      </c>
      <c r="I177" s="200"/>
      <c r="J177" s="200">
        <f t="shared" ref="J177:O177" si="30">SUM(J173:J176)</f>
        <v>0</v>
      </c>
      <c r="K177" s="200">
        <f t="shared" si="30"/>
        <v>0</v>
      </c>
      <c r="L177" s="200">
        <f t="shared" si="30"/>
        <v>0</v>
      </c>
      <c r="M177" s="200">
        <f t="shared" si="30"/>
        <v>0</v>
      </c>
      <c r="N177" s="200">
        <f t="shared" si="30"/>
        <v>0</v>
      </c>
      <c r="O177" s="200">
        <f t="shared" si="30"/>
        <v>0</v>
      </c>
      <c r="P177" s="46"/>
    </row>
    <row r="178" spans="1:16" ht="37.5" x14ac:dyDescent="0.3">
      <c r="A178" s="48" t="s">
        <v>80</v>
      </c>
      <c r="B178" s="13"/>
      <c r="C178" s="3" t="s">
        <v>37</v>
      </c>
      <c r="D178" s="3" t="s">
        <v>38</v>
      </c>
      <c r="E178" s="5" t="s">
        <v>9</v>
      </c>
      <c r="F178" s="42"/>
      <c r="G178" s="144" t="s">
        <v>10</v>
      </c>
      <c r="H178" s="101" t="s">
        <v>11</v>
      </c>
      <c r="I178" s="132"/>
      <c r="J178" s="149" t="s">
        <v>12</v>
      </c>
      <c r="K178" s="103" t="s">
        <v>13</v>
      </c>
      <c r="L178" s="134" t="s">
        <v>14</v>
      </c>
      <c r="M178" s="135" t="s">
        <v>15</v>
      </c>
      <c r="N178" s="135" t="s">
        <v>16</v>
      </c>
      <c r="O178" s="135" t="s">
        <v>17</v>
      </c>
      <c r="P178" s="46"/>
    </row>
    <row r="179" spans="1:16" ht="13" x14ac:dyDescent="0.3">
      <c r="A179" s="48"/>
      <c r="B179" s="13"/>
      <c r="C179" s="3"/>
      <c r="D179" s="59"/>
      <c r="E179" s="139">
        <f>C179*D179</f>
        <v>0</v>
      </c>
      <c r="F179" s="42"/>
      <c r="G179" s="199">
        <v>0</v>
      </c>
      <c r="H179" s="199">
        <v>0</v>
      </c>
      <c r="I179" s="200"/>
      <c r="J179" s="200">
        <v>0</v>
      </c>
      <c r="K179" s="200">
        <v>0</v>
      </c>
      <c r="L179" s="200">
        <v>0</v>
      </c>
      <c r="M179" s="200">
        <v>0</v>
      </c>
      <c r="N179" s="200">
        <v>0</v>
      </c>
      <c r="O179" s="200">
        <v>0</v>
      </c>
      <c r="P179" s="46"/>
    </row>
    <row r="180" spans="1:16" ht="13" x14ac:dyDescent="0.3">
      <c r="A180" s="48"/>
      <c r="B180" s="13"/>
      <c r="C180" s="3"/>
      <c r="D180" s="59"/>
      <c r="E180" s="139">
        <f>C180*D180</f>
        <v>0</v>
      </c>
      <c r="F180" s="42"/>
      <c r="G180" s="203"/>
      <c r="H180" s="204"/>
      <c r="I180" s="205"/>
      <c r="J180" s="206"/>
      <c r="K180" s="207"/>
      <c r="L180" s="208"/>
      <c r="M180" s="209"/>
      <c r="N180" s="209"/>
      <c r="O180" s="209"/>
      <c r="P180" s="46"/>
    </row>
    <row r="181" spans="1:16" ht="13" x14ac:dyDescent="0.3">
      <c r="A181" s="48"/>
      <c r="B181" s="13"/>
      <c r="C181" s="3"/>
      <c r="D181" s="59"/>
      <c r="E181" s="139">
        <f>C181*D181</f>
        <v>0</v>
      </c>
      <c r="F181" s="42"/>
      <c r="G181" s="203"/>
      <c r="H181" s="204"/>
      <c r="I181" s="205"/>
      <c r="J181" s="206"/>
      <c r="K181" s="207"/>
      <c r="L181" s="208"/>
      <c r="M181" s="209"/>
      <c r="N181" s="209"/>
      <c r="O181" s="209"/>
      <c r="P181" s="46"/>
    </row>
    <row r="182" spans="1:16" ht="13" x14ac:dyDescent="0.3">
      <c r="A182" s="49" t="s">
        <v>81</v>
      </c>
      <c r="B182" s="8"/>
      <c r="C182" s="142"/>
      <c r="D182" s="142"/>
      <c r="E182" s="143">
        <f>SUM(E179:E181)</f>
        <v>0</v>
      </c>
      <c r="F182" s="140"/>
      <c r="G182" s="201">
        <f>SUM(G179:G181)</f>
        <v>0</v>
      </c>
      <c r="H182" s="202">
        <f>SUM(H179:H181)</f>
        <v>0</v>
      </c>
      <c r="I182" s="200"/>
      <c r="J182" s="200">
        <f t="shared" ref="J182:O182" si="31">SUM(J179:J181)</f>
        <v>0</v>
      </c>
      <c r="K182" s="200">
        <f t="shared" si="31"/>
        <v>0</v>
      </c>
      <c r="L182" s="200">
        <f t="shared" si="31"/>
        <v>0</v>
      </c>
      <c r="M182" s="200">
        <f t="shared" si="31"/>
        <v>0</v>
      </c>
      <c r="N182" s="200">
        <f t="shared" si="31"/>
        <v>0</v>
      </c>
      <c r="O182" s="200">
        <f t="shared" si="31"/>
        <v>0</v>
      </c>
      <c r="P182" s="46"/>
    </row>
    <row r="183" spans="1:16" ht="37.5" x14ac:dyDescent="0.3">
      <c r="A183" s="48" t="s">
        <v>82</v>
      </c>
      <c r="B183" s="13"/>
      <c r="C183" s="3" t="s">
        <v>37</v>
      </c>
      <c r="D183" s="3" t="s">
        <v>38</v>
      </c>
      <c r="E183" s="5" t="s">
        <v>9</v>
      </c>
      <c r="F183" s="42"/>
      <c r="G183" s="144" t="s">
        <v>10</v>
      </c>
      <c r="H183" s="101" t="s">
        <v>11</v>
      </c>
      <c r="I183" s="132"/>
      <c r="J183" s="149" t="s">
        <v>12</v>
      </c>
      <c r="K183" s="103" t="s">
        <v>13</v>
      </c>
      <c r="L183" s="134" t="s">
        <v>14</v>
      </c>
      <c r="M183" s="135" t="s">
        <v>15</v>
      </c>
      <c r="N183" s="135" t="s">
        <v>16</v>
      </c>
      <c r="O183" s="135" t="s">
        <v>17</v>
      </c>
      <c r="P183" s="46"/>
    </row>
    <row r="184" spans="1:16" ht="13" x14ac:dyDescent="0.3">
      <c r="A184" s="48"/>
      <c r="B184" s="13"/>
      <c r="C184" s="3"/>
      <c r="D184" s="59"/>
      <c r="E184" s="139">
        <f>C184*D184</f>
        <v>0</v>
      </c>
      <c r="F184" s="42"/>
      <c r="G184" s="199">
        <v>0</v>
      </c>
      <c r="H184" s="199">
        <v>0</v>
      </c>
      <c r="I184" s="200"/>
      <c r="J184" s="200">
        <v>0</v>
      </c>
      <c r="K184" s="200">
        <v>0</v>
      </c>
      <c r="L184" s="200">
        <v>0</v>
      </c>
      <c r="M184" s="200">
        <v>0</v>
      </c>
      <c r="N184" s="200">
        <v>0</v>
      </c>
      <c r="O184" s="200">
        <v>0</v>
      </c>
      <c r="P184" s="46"/>
    </row>
    <row r="185" spans="1:16" ht="13" x14ac:dyDescent="0.3">
      <c r="A185" s="48"/>
      <c r="B185" s="13"/>
      <c r="C185" s="3"/>
      <c r="D185" s="59"/>
      <c r="E185" s="139">
        <f>C185*D185</f>
        <v>0</v>
      </c>
      <c r="F185" s="42"/>
      <c r="G185" s="203"/>
      <c r="H185" s="204"/>
      <c r="I185" s="205"/>
      <c r="J185" s="206"/>
      <c r="K185" s="207"/>
      <c r="L185" s="208"/>
      <c r="M185" s="209"/>
      <c r="N185" s="209"/>
      <c r="O185" s="209"/>
      <c r="P185" s="46"/>
    </row>
    <row r="186" spans="1:16" ht="13" x14ac:dyDescent="0.3">
      <c r="A186" s="48"/>
      <c r="B186" s="13"/>
      <c r="C186" s="3"/>
      <c r="D186" s="59"/>
      <c r="E186" s="139">
        <f>C186*D186</f>
        <v>0</v>
      </c>
      <c r="F186" s="42"/>
      <c r="G186" s="203"/>
      <c r="H186" s="204"/>
      <c r="I186" s="205"/>
      <c r="J186" s="206"/>
      <c r="K186" s="207"/>
      <c r="L186" s="208"/>
      <c r="M186" s="209"/>
      <c r="N186" s="209"/>
      <c r="O186" s="209"/>
      <c r="P186" s="46"/>
    </row>
    <row r="187" spans="1:16" ht="13" x14ac:dyDescent="0.3">
      <c r="A187" s="49" t="s">
        <v>83</v>
      </c>
      <c r="B187" s="8"/>
      <c r="C187" s="142"/>
      <c r="D187" s="142"/>
      <c r="E187" s="143">
        <f>SUM(E184:E186)</f>
        <v>0</v>
      </c>
      <c r="F187" s="140"/>
      <c r="G187" s="201">
        <f>SUM(G184:G186)</f>
        <v>0</v>
      </c>
      <c r="H187" s="202">
        <f>SUM(H184:H186)</f>
        <v>0</v>
      </c>
      <c r="I187" s="200"/>
      <c r="J187" s="200">
        <f>SUM(J184:J186)</f>
        <v>0</v>
      </c>
      <c r="K187" s="200">
        <f t="shared" ref="K187:O187" si="32">SUM(K184:K186)</f>
        <v>0</v>
      </c>
      <c r="L187" s="200">
        <f t="shared" si="32"/>
        <v>0</v>
      </c>
      <c r="M187" s="200">
        <f t="shared" si="32"/>
        <v>0</v>
      </c>
      <c r="N187" s="200">
        <f t="shared" si="32"/>
        <v>0</v>
      </c>
      <c r="O187" s="200">
        <f t="shared" si="32"/>
        <v>0</v>
      </c>
      <c r="P187" s="46"/>
    </row>
    <row r="188" spans="1:16" s="7" customFormat="1" ht="13" x14ac:dyDescent="0.3">
      <c r="A188" s="48" t="s">
        <v>84</v>
      </c>
      <c r="B188" s="8"/>
      <c r="C188" s="210"/>
      <c r="D188" s="210"/>
      <c r="E188" s="177">
        <f>+E182+E177+E171+E166+E161+E156+E149+E142+E135+E128+E122</f>
        <v>0</v>
      </c>
      <c r="F188" s="211"/>
      <c r="G188" s="212">
        <f>+G187+G182+G177+G171+G166+G161+G156+G149+G142+G135+G128+G122</f>
        <v>0</v>
      </c>
      <c r="H188" s="212">
        <f t="shared" ref="H188:O188" si="33">+H187+H182+H177+H171+H166+H161+H156+H149+H142+H135+H128+H122</f>
        <v>0</v>
      </c>
      <c r="I188" s="212">
        <f t="shared" si="33"/>
        <v>0</v>
      </c>
      <c r="J188" s="212">
        <f t="shared" si="33"/>
        <v>0</v>
      </c>
      <c r="K188" s="212">
        <f t="shared" si="33"/>
        <v>0</v>
      </c>
      <c r="L188" s="212">
        <f t="shared" si="33"/>
        <v>0</v>
      </c>
      <c r="M188" s="212">
        <f t="shared" si="33"/>
        <v>0</v>
      </c>
      <c r="N188" s="212">
        <f t="shared" si="33"/>
        <v>0</v>
      </c>
      <c r="O188" s="212">
        <f t="shared" si="33"/>
        <v>0</v>
      </c>
      <c r="P188" s="47"/>
    </row>
    <row r="189" spans="1:16" ht="13.5" thickBot="1" x14ac:dyDescent="0.35">
      <c r="F189" s="9">
        <v>5</v>
      </c>
      <c r="M189" s="183" t="s">
        <v>30</v>
      </c>
      <c r="N189" s="184"/>
      <c r="O189" s="174"/>
    </row>
    <row r="190" spans="1:16" ht="14" thickTop="1" thickBot="1" x14ac:dyDescent="0.3">
      <c r="A190" s="158"/>
      <c r="B190" s="159" t="s">
        <v>47</v>
      </c>
      <c r="C190" s="160"/>
      <c r="D190" s="160"/>
      <c r="E190" s="160"/>
      <c r="F190" s="160"/>
      <c r="G190" s="160"/>
      <c r="H190" s="160"/>
      <c r="I190" s="160"/>
      <c r="J190" s="160"/>
      <c r="K190" s="160"/>
      <c r="L190" s="160"/>
      <c r="M190" s="160"/>
      <c r="N190" s="161"/>
      <c r="O190" s="162"/>
      <c r="P190" s="46"/>
    </row>
    <row r="191" spans="1:16" ht="38" thickTop="1" x14ac:dyDescent="0.3">
      <c r="A191" s="48" t="s">
        <v>85</v>
      </c>
      <c r="B191" s="8" t="s">
        <v>86</v>
      </c>
      <c r="C191" s="3" t="s">
        <v>37</v>
      </c>
      <c r="D191" s="3" t="s">
        <v>38</v>
      </c>
      <c r="E191" s="5" t="s">
        <v>9</v>
      </c>
      <c r="F191" s="42"/>
      <c r="G191" s="144" t="s">
        <v>10</v>
      </c>
      <c r="H191" s="101" t="s">
        <v>11</v>
      </c>
      <c r="I191" s="132"/>
      <c r="J191" s="149" t="s">
        <v>12</v>
      </c>
      <c r="K191" s="103" t="s">
        <v>13</v>
      </c>
      <c r="L191" s="134" t="s">
        <v>14</v>
      </c>
      <c r="M191" s="135" t="s">
        <v>15</v>
      </c>
      <c r="N191" s="135" t="s">
        <v>16</v>
      </c>
      <c r="O191" s="135" t="s">
        <v>17</v>
      </c>
      <c r="P191" s="46"/>
    </row>
    <row r="192" spans="1:16" ht="13" x14ac:dyDescent="0.3">
      <c r="A192" s="49"/>
      <c r="B192" s="53"/>
      <c r="C192" s="3"/>
      <c r="D192" s="59"/>
      <c r="E192" s="139">
        <f t="shared" ref="E192:E204" si="34">C192*D192</f>
        <v>0</v>
      </c>
      <c r="F192" s="185"/>
      <c r="G192" s="199">
        <v>0</v>
      </c>
      <c r="H192" s="199">
        <v>0</v>
      </c>
      <c r="I192" s="200"/>
      <c r="J192" s="200">
        <v>0</v>
      </c>
      <c r="K192" s="200">
        <v>0</v>
      </c>
      <c r="L192" s="200">
        <v>0</v>
      </c>
      <c r="M192" s="200">
        <v>0</v>
      </c>
      <c r="N192" s="200">
        <v>0</v>
      </c>
      <c r="O192" s="200">
        <v>0</v>
      </c>
      <c r="P192" s="46"/>
    </row>
    <row r="193" spans="1:16" ht="13" x14ac:dyDescent="0.3">
      <c r="A193" s="49"/>
      <c r="B193" s="53"/>
      <c r="C193" s="3"/>
      <c r="D193" s="59"/>
      <c r="E193" s="139">
        <f t="shared" si="34"/>
        <v>0</v>
      </c>
      <c r="F193" s="185"/>
      <c r="G193" s="202"/>
      <c r="H193" s="202"/>
      <c r="I193" s="200"/>
      <c r="J193" s="200"/>
      <c r="K193" s="200"/>
      <c r="L193" s="200"/>
      <c r="M193" s="200"/>
      <c r="N193" s="200"/>
      <c r="O193" s="200"/>
      <c r="P193" s="46"/>
    </row>
    <row r="194" spans="1:16" ht="13" x14ac:dyDescent="0.3">
      <c r="A194" s="49"/>
      <c r="B194" s="53"/>
      <c r="C194" s="3"/>
      <c r="D194" s="59"/>
      <c r="E194" s="139">
        <f t="shared" si="34"/>
        <v>0</v>
      </c>
      <c r="F194" s="185"/>
      <c r="G194" s="202"/>
      <c r="H194" s="202"/>
      <c r="I194" s="200"/>
      <c r="J194" s="200"/>
      <c r="K194" s="200"/>
      <c r="L194" s="200"/>
      <c r="M194" s="200"/>
      <c r="N194" s="200"/>
      <c r="O194" s="200"/>
      <c r="P194" s="46"/>
    </row>
    <row r="195" spans="1:16" ht="13" x14ac:dyDescent="0.3">
      <c r="A195" s="49"/>
      <c r="B195" s="53"/>
      <c r="C195" s="3"/>
      <c r="D195" s="59"/>
      <c r="E195" s="139">
        <f t="shared" si="34"/>
        <v>0</v>
      </c>
      <c r="F195" s="185"/>
      <c r="G195" s="202"/>
      <c r="H195" s="202"/>
      <c r="I195" s="200"/>
      <c r="J195" s="200"/>
      <c r="K195" s="200"/>
      <c r="L195" s="200"/>
      <c r="M195" s="200"/>
      <c r="N195" s="200"/>
      <c r="O195" s="200"/>
      <c r="P195" s="46"/>
    </row>
    <row r="196" spans="1:16" ht="13" x14ac:dyDescent="0.3">
      <c r="A196" s="49"/>
      <c r="B196" s="53"/>
      <c r="C196" s="3"/>
      <c r="D196" s="59"/>
      <c r="E196" s="139">
        <f t="shared" si="34"/>
        <v>0</v>
      </c>
      <c r="F196" s="185"/>
      <c r="G196" s="202"/>
      <c r="H196" s="202"/>
      <c r="I196" s="200"/>
      <c r="J196" s="200"/>
      <c r="K196" s="200"/>
      <c r="L196" s="200"/>
      <c r="M196" s="200"/>
      <c r="N196" s="200"/>
      <c r="O196" s="200"/>
      <c r="P196" s="46"/>
    </row>
    <row r="197" spans="1:16" ht="13" x14ac:dyDescent="0.3">
      <c r="A197" s="49"/>
      <c r="B197" s="136"/>
      <c r="C197" s="3"/>
      <c r="D197" s="59"/>
      <c r="E197" s="139">
        <f t="shared" si="34"/>
        <v>0</v>
      </c>
      <c r="F197" s="140"/>
      <c r="G197" s="199"/>
      <c r="H197" s="199"/>
      <c r="I197" s="200"/>
      <c r="J197" s="200"/>
      <c r="K197" s="200"/>
      <c r="L197" s="200"/>
      <c r="M197" s="200"/>
      <c r="N197" s="200"/>
      <c r="O197" s="200"/>
      <c r="P197" s="46"/>
    </row>
    <row r="198" spans="1:16" ht="13" x14ac:dyDescent="0.3">
      <c r="A198" s="49"/>
      <c r="B198" s="136"/>
      <c r="C198" s="3"/>
      <c r="D198" s="59"/>
      <c r="E198" s="139">
        <f t="shared" si="34"/>
        <v>0</v>
      </c>
      <c r="F198" s="140"/>
      <c r="G198" s="199"/>
      <c r="H198" s="199"/>
      <c r="I198" s="200"/>
      <c r="J198" s="200"/>
      <c r="K198" s="200"/>
      <c r="L198" s="200"/>
      <c r="M198" s="200"/>
      <c r="N198" s="200"/>
      <c r="O198" s="200"/>
      <c r="P198" s="46"/>
    </row>
    <row r="199" spans="1:16" ht="13" x14ac:dyDescent="0.3">
      <c r="A199" s="49"/>
      <c r="B199" s="136"/>
      <c r="C199" s="3"/>
      <c r="D199" s="59"/>
      <c r="E199" s="139">
        <f t="shared" si="34"/>
        <v>0</v>
      </c>
      <c r="F199" s="140"/>
      <c r="G199" s="199"/>
      <c r="H199" s="199"/>
      <c r="I199" s="200"/>
      <c r="J199" s="200"/>
      <c r="K199" s="200"/>
      <c r="L199" s="200"/>
      <c r="M199" s="200"/>
      <c r="N199" s="200"/>
      <c r="O199" s="200"/>
      <c r="P199" s="46"/>
    </row>
    <row r="200" spans="1:16" ht="13" x14ac:dyDescent="0.3">
      <c r="A200" s="49"/>
      <c r="B200" s="136"/>
      <c r="C200" s="3"/>
      <c r="D200" s="59"/>
      <c r="E200" s="139">
        <f t="shared" si="34"/>
        <v>0</v>
      </c>
      <c r="F200" s="140"/>
      <c r="G200" s="199"/>
      <c r="H200" s="199"/>
      <c r="I200" s="200"/>
      <c r="J200" s="200"/>
      <c r="K200" s="200"/>
      <c r="L200" s="200"/>
      <c r="M200" s="200"/>
      <c r="N200" s="200"/>
      <c r="O200" s="200"/>
      <c r="P200" s="46"/>
    </row>
    <row r="201" spans="1:16" ht="13" x14ac:dyDescent="0.3">
      <c r="A201" s="49"/>
      <c r="B201" s="136"/>
      <c r="C201" s="3"/>
      <c r="D201" s="59"/>
      <c r="E201" s="139">
        <f t="shared" si="34"/>
        <v>0</v>
      </c>
      <c r="F201" s="140"/>
      <c r="G201" s="199"/>
      <c r="H201" s="199"/>
      <c r="I201" s="200"/>
      <c r="J201" s="200"/>
      <c r="K201" s="200"/>
      <c r="L201" s="200"/>
      <c r="M201" s="200"/>
      <c r="N201" s="200"/>
      <c r="O201" s="200"/>
      <c r="P201" s="46"/>
    </row>
    <row r="202" spans="1:16" ht="13" x14ac:dyDescent="0.3">
      <c r="A202" s="49"/>
      <c r="B202" s="136"/>
      <c r="C202" s="3"/>
      <c r="D202" s="59"/>
      <c r="E202" s="139">
        <f t="shared" si="34"/>
        <v>0</v>
      </c>
      <c r="F202" s="140"/>
      <c r="G202" s="199"/>
      <c r="H202" s="199"/>
      <c r="I202" s="200"/>
      <c r="J202" s="200"/>
      <c r="K202" s="200"/>
      <c r="L202" s="200"/>
      <c r="M202" s="200"/>
      <c r="N202" s="200"/>
      <c r="O202" s="200"/>
      <c r="P202" s="46"/>
    </row>
    <row r="203" spans="1:16" ht="13" x14ac:dyDescent="0.3">
      <c r="A203" s="49"/>
      <c r="B203" s="136"/>
      <c r="C203" s="3"/>
      <c r="D203" s="59"/>
      <c r="E203" s="139">
        <f t="shared" si="34"/>
        <v>0</v>
      </c>
      <c r="F203" s="140"/>
      <c r="G203" s="199"/>
      <c r="H203" s="199"/>
      <c r="I203" s="200"/>
      <c r="J203" s="200"/>
      <c r="K203" s="200"/>
      <c r="L203" s="200"/>
      <c r="M203" s="200"/>
      <c r="N203" s="200"/>
      <c r="O203" s="200"/>
      <c r="P203" s="46"/>
    </row>
    <row r="204" spans="1:16" ht="13" x14ac:dyDescent="0.3">
      <c r="A204" s="49"/>
      <c r="B204" s="136"/>
      <c r="C204" s="3"/>
      <c r="D204" s="59"/>
      <c r="E204" s="139">
        <f t="shared" si="34"/>
        <v>0</v>
      </c>
      <c r="F204" s="140"/>
      <c r="G204" s="199"/>
      <c r="H204" s="199"/>
      <c r="I204" s="200"/>
      <c r="J204" s="200"/>
      <c r="K204" s="200"/>
      <c r="L204" s="200"/>
      <c r="M204" s="200"/>
      <c r="N204" s="200"/>
      <c r="O204" s="200"/>
      <c r="P204" s="46"/>
    </row>
    <row r="205" spans="1:16" ht="13" x14ac:dyDescent="0.3">
      <c r="A205" s="48" t="s">
        <v>87</v>
      </c>
      <c r="B205" s="13"/>
      <c r="C205" s="142"/>
      <c r="D205" s="142"/>
      <c r="E205" s="143">
        <f>SUM(E192:E204)</f>
        <v>0</v>
      </c>
      <c r="F205" s="140"/>
      <c r="G205" s="201">
        <f>SUM(G192:G204)</f>
        <v>0</v>
      </c>
      <c r="H205" s="202">
        <f>SUM(H192:H204)</f>
        <v>0</v>
      </c>
      <c r="I205" s="200"/>
      <c r="J205" s="200">
        <f t="shared" ref="J205:O205" si="35">SUM(J192:J204)</f>
        <v>0</v>
      </c>
      <c r="K205" s="200">
        <f t="shared" si="35"/>
        <v>0</v>
      </c>
      <c r="L205" s="200">
        <f t="shared" si="35"/>
        <v>0</v>
      </c>
      <c r="M205" s="200">
        <f t="shared" si="35"/>
        <v>0</v>
      </c>
      <c r="N205" s="200">
        <f t="shared" si="35"/>
        <v>0</v>
      </c>
      <c r="O205" s="200">
        <f t="shared" si="35"/>
        <v>0</v>
      </c>
      <c r="P205" s="46"/>
    </row>
    <row r="206" spans="1:16" ht="13.5" thickBot="1" x14ac:dyDescent="0.35">
      <c r="A206" s="55"/>
      <c r="B206" s="174"/>
      <c r="C206" s="174"/>
      <c r="D206" s="174"/>
      <c r="E206" s="172"/>
      <c r="F206" s="186"/>
      <c r="G206" s="172"/>
      <c r="H206" s="172"/>
      <c r="I206" s="174"/>
      <c r="J206" s="174"/>
      <c r="K206" s="174"/>
      <c r="L206" s="174"/>
      <c r="M206" s="174"/>
      <c r="N206" s="174"/>
      <c r="O206" s="187"/>
      <c r="P206" s="46"/>
    </row>
    <row r="207" spans="1:16" ht="13.5" thickBot="1" x14ac:dyDescent="0.35">
      <c r="A207" s="56" t="s">
        <v>88</v>
      </c>
      <c r="B207" s="188"/>
      <c r="C207" s="189"/>
      <c r="D207" s="189"/>
      <c r="E207" s="190">
        <f>+E205+E188+E111+E104+E96+E71+E65+E29+E20</f>
        <v>0</v>
      </c>
      <c r="F207" s="191"/>
      <c r="G207" s="190">
        <f t="shared" ref="G207:O207" si="36">+G205+G188+G111+G104+G96+G71+G65+G29+G20</f>
        <v>0</v>
      </c>
      <c r="H207" s="190">
        <f t="shared" si="36"/>
        <v>0</v>
      </c>
      <c r="I207" s="190">
        <f t="shared" si="36"/>
        <v>0</v>
      </c>
      <c r="J207" s="190">
        <f t="shared" si="36"/>
        <v>0</v>
      </c>
      <c r="K207" s="190">
        <f t="shared" si="36"/>
        <v>0</v>
      </c>
      <c r="L207" s="190">
        <f t="shared" si="36"/>
        <v>0</v>
      </c>
      <c r="M207" s="190">
        <f t="shared" si="36"/>
        <v>0</v>
      </c>
      <c r="N207" s="190">
        <f t="shared" si="36"/>
        <v>0</v>
      </c>
      <c r="O207" s="190">
        <f t="shared" si="36"/>
        <v>0</v>
      </c>
      <c r="P207" s="46"/>
    </row>
    <row r="208" spans="1:16" ht="13" x14ac:dyDescent="0.3">
      <c r="A208" s="48"/>
      <c r="B208" s="13"/>
      <c r="C208" s="13"/>
      <c r="D208" s="13"/>
      <c r="E208" s="192"/>
      <c r="F208" s="193"/>
      <c r="G208" s="192"/>
      <c r="H208" s="192"/>
      <c r="J208" s="13"/>
      <c r="O208" s="127"/>
      <c r="P208" s="46"/>
    </row>
    <row r="209" spans="1:16" ht="37.5" x14ac:dyDescent="0.3">
      <c r="A209" s="48" t="s">
        <v>89</v>
      </c>
      <c r="B209" s="8" t="s">
        <v>91</v>
      </c>
      <c r="C209" s="3" t="s">
        <v>90</v>
      </c>
      <c r="D209" s="3" t="s">
        <v>22</v>
      </c>
      <c r="E209" s="5" t="s">
        <v>9</v>
      </c>
      <c r="F209" s="42"/>
      <c r="G209" s="144" t="s">
        <v>10</v>
      </c>
      <c r="H209" s="101" t="s">
        <v>11</v>
      </c>
      <c r="I209" s="132"/>
      <c r="J209" s="149" t="s">
        <v>12</v>
      </c>
      <c r="K209" s="103" t="s">
        <v>13</v>
      </c>
      <c r="L209" s="134" t="s">
        <v>14</v>
      </c>
      <c r="M209" s="135" t="s">
        <v>15</v>
      </c>
      <c r="N209" s="135" t="s">
        <v>16</v>
      </c>
      <c r="O209" s="135" t="s">
        <v>17</v>
      </c>
      <c r="P209" s="46"/>
    </row>
    <row r="210" spans="1:16" ht="13" x14ac:dyDescent="0.3">
      <c r="A210" s="49"/>
      <c r="B210" s="136"/>
      <c r="C210" s="289"/>
      <c r="D210" s="59"/>
      <c r="E210" s="139">
        <f t="shared" ref="E210:E218" si="37">C210*D210</f>
        <v>0</v>
      </c>
      <c r="F210" s="140"/>
      <c r="G210" s="199">
        <v>0</v>
      </c>
      <c r="H210" s="199">
        <v>0</v>
      </c>
      <c r="I210" s="200"/>
      <c r="J210" s="200">
        <v>0</v>
      </c>
      <c r="K210" s="200">
        <v>0</v>
      </c>
      <c r="L210" s="200">
        <v>0</v>
      </c>
      <c r="M210" s="200">
        <v>0</v>
      </c>
      <c r="N210" s="200">
        <v>0</v>
      </c>
      <c r="O210" s="200">
        <v>0</v>
      </c>
      <c r="P210" s="46"/>
    </row>
    <row r="211" spans="1:16" ht="13" x14ac:dyDescent="0.3">
      <c r="A211" s="49"/>
      <c r="B211" s="136"/>
      <c r="C211" s="3"/>
      <c r="D211" s="59"/>
      <c r="E211" s="139">
        <f t="shared" si="37"/>
        <v>0</v>
      </c>
      <c r="F211" s="140"/>
      <c r="G211" s="199"/>
      <c r="H211" s="199"/>
      <c r="I211" s="200"/>
      <c r="J211" s="200"/>
      <c r="K211" s="200"/>
      <c r="L211" s="200"/>
      <c r="M211" s="200"/>
      <c r="N211" s="200"/>
      <c r="O211" s="200"/>
      <c r="P211" s="46"/>
    </row>
    <row r="212" spans="1:16" ht="13" x14ac:dyDescent="0.3">
      <c r="A212" s="49"/>
      <c r="B212" s="136"/>
      <c r="C212" s="3"/>
      <c r="D212" s="59"/>
      <c r="E212" s="139">
        <f t="shared" si="37"/>
        <v>0</v>
      </c>
      <c r="F212" s="140"/>
      <c r="G212" s="199"/>
      <c r="H212" s="199"/>
      <c r="I212" s="200"/>
      <c r="J212" s="200"/>
      <c r="K212" s="200"/>
      <c r="L212" s="200"/>
      <c r="M212" s="200"/>
      <c r="N212" s="200"/>
      <c r="O212" s="200"/>
      <c r="P212" s="46"/>
    </row>
    <row r="213" spans="1:16" ht="13" x14ac:dyDescent="0.3">
      <c r="A213" s="49"/>
      <c r="B213" s="136"/>
      <c r="C213" s="3"/>
      <c r="D213" s="59"/>
      <c r="E213" s="139">
        <f t="shared" si="37"/>
        <v>0</v>
      </c>
      <c r="F213" s="140"/>
      <c r="G213" s="199"/>
      <c r="H213" s="199"/>
      <c r="I213" s="200"/>
      <c r="J213" s="200"/>
      <c r="K213" s="200"/>
      <c r="L213" s="200"/>
      <c r="M213" s="200"/>
      <c r="N213" s="200"/>
      <c r="O213" s="200"/>
      <c r="P213" s="46"/>
    </row>
    <row r="214" spans="1:16" ht="13" x14ac:dyDescent="0.3">
      <c r="A214" s="49"/>
      <c r="B214" s="136"/>
      <c r="C214" s="3"/>
      <c r="D214" s="59"/>
      <c r="E214" s="139">
        <f t="shared" si="37"/>
        <v>0</v>
      </c>
      <c r="F214" s="140"/>
      <c r="G214" s="199"/>
      <c r="H214" s="199"/>
      <c r="I214" s="200"/>
      <c r="J214" s="200"/>
      <c r="K214" s="200"/>
      <c r="L214" s="200"/>
      <c r="M214" s="200"/>
      <c r="N214" s="200"/>
      <c r="O214" s="200"/>
      <c r="P214" s="46"/>
    </row>
    <row r="215" spans="1:16" ht="13" x14ac:dyDescent="0.3">
      <c r="A215" s="49"/>
      <c r="B215" s="136"/>
      <c r="C215" s="3"/>
      <c r="D215" s="59"/>
      <c r="E215" s="139">
        <f t="shared" si="37"/>
        <v>0</v>
      </c>
      <c r="F215" s="140"/>
      <c r="G215" s="199"/>
      <c r="H215" s="199"/>
      <c r="I215" s="200"/>
      <c r="J215" s="200"/>
      <c r="K215" s="200"/>
      <c r="L215" s="200"/>
      <c r="M215" s="200"/>
      <c r="N215" s="200"/>
      <c r="O215" s="200"/>
      <c r="P215" s="46"/>
    </row>
    <row r="216" spans="1:16" ht="13" x14ac:dyDescent="0.3">
      <c r="A216" s="49"/>
      <c r="B216" s="136"/>
      <c r="C216" s="3"/>
      <c r="D216" s="59"/>
      <c r="E216" s="139">
        <f t="shared" si="37"/>
        <v>0</v>
      </c>
      <c r="F216" s="140"/>
      <c r="G216" s="199"/>
      <c r="H216" s="199"/>
      <c r="I216" s="200"/>
      <c r="J216" s="200"/>
      <c r="K216" s="200"/>
      <c r="L216" s="200"/>
      <c r="M216" s="200"/>
      <c r="N216" s="200"/>
      <c r="O216" s="200"/>
      <c r="P216" s="46"/>
    </row>
    <row r="217" spans="1:16" ht="13" x14ac:dyDescent="0.3">
      <c r="A217" s="49"/>
      <c r="B217" s="136"/>
      <c r="C217" s="3"/>
      <c r="D217" s="59"/>
      <c r="E217" s="139">
        <f t="shared" si="37"/>
        <v>0</v>
      </c>
      <c r="F217" s="140"/>
      <c r="G217" s="199"/>
      <c r="H217" s="199"/>
      <c r="I217" s="200"/>
      <c r="J217" s="200"/>
      <c r="K217" s="200"/>
      <c r="L217" s="200"/>
      <c r="M217" s="200"/>
      <c r="N217" s="200"/>
      <c r="O217" s="200"/>
      <c r="P217" s="46"/>
    </row>
    <row r="218" spans="1:16" ht="13" x14ac:dyDescent="0.3">
      <c r="A218" s="49"/>
      <c r="B218" s="136"/>
      <c r="C218" s="3"/>
      <c r="D218" s="59"/>
      <c r="E218" s="139">
        <f t="shared" si="37"/>
        <v>0</v>
      </c>
      <c r="F218" s="140"/>
      <c r="G218" s="199"/>
      <c r="H218" s="199"/>
      <c r="I218" s="200"/>
      <c r="J218" s="200"/>
      <c r="K218" s="200"/>
      <c r="L218" s="200"/>
      <c r="M218" s="200"/>
      <c r="N218" s="200"/>
      <c r="O218" s="200"/>
      <c r="P218" s="46"/>
    </row>
    <row r="219" spans="1:16" ht="13.5" thickBot="1" x14ac:dyDescent="0.35">
      <c r="A219" s="50" t="s">
        <v>92</v>
      </c>
      <c r="B219" s="13"/>
      <c r="C219" s="142"/>
      <c r="D219" s="142"/>
      <c r="E219" s="143">
        <f>SUM(E210:E218)</f>
        <v>0</v>
      </c>
      <c r="F219" s="140"/>
      <c r="G219" s="213">
        <f>SUM(G210:G218)</f>
        <v>0</v>
      </c>
      <c r="H219" s="201">
        <f>SUM(H210:H218)</f>
        <v>0</v>
      </c>
      <c r="I219" s="214"/>
      <c r="J219" s="214">
        <f t="shared" ref="J219:O219" si="38">SUM(J210:J218)</f>
        <v>0</v>
      </c>
      <c r="K219" s="214">
        <f t="shared" si="38"/>
        <v>0</v>
      </c>
      <c r="L219" s="214">
        <f t="shared" si="38"/>
        <v>0</v>
      </c>
      <c r="M219" s="214">
        <f t="shared" si="38"/>
        <v>0</v>
      </c>
      <c r="N219" s="214">
        <f t="shared" si="38"/>
        <v>0</v>
      </c>
      <c r="O219" s="214">
        <f t="shared" si="38"/>
        <v>0</v>
      </c>
      <c r="P219" s="46"/>
    </row>
    <row r="220" spans="1:16" ht="24.9" customHeight="1" thickTop="1" x14ac:dyDescent="0.3">
      <c r="A220" s="48" t="s">
        <v>93</v>
      </c>
      <c r="B220" s="194"/>
      <c r="C220" s="195"/>
      <c r="D220" s="195"/>
      <c r="E220" s="196">
        <f>+E219+E207</f>
        <v>0</v>
      </c>
      <c r="F220" s="197"/>
      <c r="G220" s="215">
        <f t="shared" ref="G220:O220" si="39">+G219+G207</f>
        <v>0</v>
      </c>
      <c r="H220" s="215">
        <f t="shared" si="39"/>
        <v>0</v>
      </c>
      <c r="I220" s="215">
        <f t="shared" si="39"/>
        <v>0</v>
      </c>
      <c r="J220" s="215">
        <f t="shared" si="39"/>
        <v>0</v>
      </c>
      <c r="K220" s="215">
        <f t="shared" si="39"/>
        <v>0</v>
      </c>
      <c r="L220" s="215">
        <f t="shared" si="39"/>
        <v>0</v>
      </c>
      <c r="M220" s="215">
        <f t="shared" si="39"/>
        <v>0</v>
      </c>
      <c r="N220" s="215">
        <f t="shared" si="39"/>
        <v>0</v>
      </c>
      <c r="O220" s="215">
        <f t="shared" si="39"/>
        <v>0</v>
      </c>
      <c r="P220" s="46"/>
    </row>
    <row r="221" spans="1:16" ht="13" x14ac:dyDescent="0.3">
      <c r="E221" s="198"/>
      <c r="F221" s="198">
        <v>6</v>
      </c>
      <c r="G221" s="198"/>
      <c r="H221" s="198"/>
      <c r="M221" s="113" t="s">
        <v>30</v>
      </c>
      <c r="N221" s="157"/>
    </row>
    <row r="222" spans="1:16" x14ac:dyDescent="0.25">
      <c r="E222" s="198"/>
      <c r="F222" s="198"/>
      <c r="G222" s="198"/>
      <c r="H222" s="198"/>
    </row>
    <row r="223" spans="1:16" x14ac:dyDescent="0.25">
      <c r="E223" s="198"/>
      <c r="F223" s="198"/>
      <c r="G223" s="198"/>
      <c r="H223" s="198"/>
    </row>
    <row r="224" spans="1:16" x14ac:dyDescent="0.25">
      <c r="E224" s="198"/>
      <c r="F224" s="198"/>
      <c r="G224" s="198"/>
      <c r="H224" s="198"/>
    </row>
    <row r="225" spans="5:8" x14ac:dyDescent="0.25">
      <c r="E225" s="198"/>
      <c r="F225" s="198"/>
      <c r="G225" s="198"/>
      <c r="H225" s="198"/>
    </row>
    <row r="226" spans="5:8" x14ac:dyDescent="0.25">
      <c r="E226" s="198"/>
      <c r="F226" s="198"/>
      <c r="G226" s="198"/>
      <c r="H226" s="198"/>
    </row>
    <row r="227" spans="5:8" x14ac:dyDescent="0.25">
      <c r="E227" s="198"/>
      <c r="F227" s="198"/>
      <c r="G227" s="198"/>
      <c r="H227" s="198"/>
    </row>
    <row r="228" spans="5:8" x14ac:dyDescent="0.25">
      <c r="E228" s="198"/>
      <c r="F228" s="198"/>
      <c r="G228" s="198"/>
      <c r="H228" s="198"/>
    </row>
    <row r="229" spans="5:8" x14ac:dyDescent="0.25">
      <c r="E229" s="198"/>
      <c r="F229" s="198"/>
      <c r="G229" s="198"/>
      <c r="H229" s="198"/>
    </row>
    <row r="230" spans="5:8" x14ac:dyDescent="0.25">
      <c r="E230" s="198"/>
      <c r="F230" s="198"/>
      <c r="G230" s="198"/>
      <c r="H230" s="198"/>
    </row>
    <row r="231" spans="5:8" x14ac:dyDescent="0.25">
      <c r="E231" s="198"/>
      <c r="F231" s="198"/>
      <c r="G231" s="198"/>
      <c r="H231" s="198"/>
    </row>
    <row r="232" spans="5:8" x14ac:dyDescent="0.25">
      <c r="E232" s="198"/>
      <c r="F232" s="198"/>
      <c r="G232" s="198"/>
      <c r="H232" s="198"/>
    </row>
    <row r="233" spans="5:8" x14ac:dyDescent="0.25">
      <c r="E233" s="198"/>
      <c r="F233" s="198"/>
      <c r="G233" s="198"/>
      <c r="H233" s="198"/>
    </row>
    <row r="234" spans="5:8" x14ac:dyDescent="0.25">
      <c r="E234" s="198"/>
      <c r="F234" s="198"/>
      <c r="G234" s="198"/>
      <c r="H234" s="198"/>
    </row>
    <row r="235" spans="5:8" x14ac:dyDescent="0.25">
      <c r="E235" s="198"/>
      <c r="F235" s="198"/>
      <c r="G235" s="198"/>
      <c r="H235" s="198"/>
    </row>
    <row r="236" spans="5:8" x14ac:dyDescent="0.25">
      <c r="E236" s="198"/>
      <c r="F236" s="198"/>
      <c r="G236" s="198"/>
      <c r="H236" s="198"/>
    </row>
    <row r="237" spans="5:8" x14ac:dyDescent="0.25">
      <c r="E237" s="198"/>
      <c r="F237" s="198"/>
      <c r="G237" s="198"/>
      <c r="H237" s="198"/>
    </row>
    <row r="238" spans="5:8" x14ac:dyDescent="0.25">
      <c r="E238" s="198"/>
      <c r="F238" s="198"/>
      <c r="G238" s="198"/>
      <c r="H238" s="198"/>
    </row>
    <row r="239" spans="5:8" x14ac:dyDescent="0.25">
      <c r="E239" s="198"/>
      <c r="F239" s="198"/>
      <c r="G239" s="198"/>
      <c r="H239" s="198"/>
    </row>
    <row r="240" spans="5:8" x14ac:dyDescent="0.25">
      <c r="E240" s="198"/>
      <c r="F240" s="198"/>
      <c r="G240" s="198"/>
      <c r="H240" s="198"/>
    </row>
    <row r="241" spans="5:8" x14ac:dyDescent="0.25">
      <c r="E241" s="198"/>
      <c r="F241" s="198"/>
      <c r="G241" s="198"/>
      <c r="H241" s="198"/>
    </row>
    <row r="242" spans="5:8" x14ac:dyDescent="0.25">
      <c r="E242" s="198"/>
      <c r="F242" s="198"/>
      <c r="G242" s="198"/>
      <c r="H242" s="198"/>
    </row>
    <row r="243" spans="5:8" x14ac:dyDescent="0.25">
      <c r="E243" s="198"/>
      <c r="F243" s="198"/>
      <c r="G243" s="198"/>
      <c r="H243" s="198"/>
    </row>
    <row r="244" spans="5:8" x14ac:dyDescent="0.25">
      <c r="E244" s="198"/>
      <c r="F244" s="198"/>
      <c r="G244" s="198"/>
      <c r="H244" s="198"/>
    </row>
    <row r="245" spans="5:8" x14ac:dyDescent="0.25">
      <c r="E245" s="198"/>
      <c r="F245" s="198"/>
      <c r="G245" s="198"/>
      <c r="H245" s="198"/>
    </row>
  </sheetData>
  <phoneticPr fontId="0" type="noConversion"/>
  <pageMargins left="1.1399999999999999" right="0.26" top="0.69" bottom="0.17" header="2.06" footer="0.23"/>
  <pageSetup scale="70" fitToHeight="6" orientation="landscape" horizontalDpi="4294967292" r:id="rId1"/>
  <headerFooter alignWithMargins="0"/>
  <rowBreaks count="5" manualBreakCount="5">
    <brk id="39" max="16383" man="1"/>
    <brk id="75" max="16383" man="1"/>
    <brk id="112" max="16383" man="1"/>
    <brk id="150" max="16383" man="1"/>
    <brk id="18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AE1B0-E208-48B1-ABC0-E58DA84075B2}">
  <dimension ref="B1:O33"/>
  <sheetViews>
    <sheetView workbookViewId="0">
      <selection activeCell="K1" sqref="K1"/>
    </sheetView>
  </sheetViews>
  <sheetFormatPr defaultRowHeight="12.5" x14ac:dyDescent="0.25"/>
  <cols>
    <col min="1" max="1" width="1.6328125" customWidth="1"/>
    <col min="2" max="2" width="27.36328125" customWidth="1"/>
    <col min="3" max="3" width="15.36328125" customWidth="1"/>
    <col min="4" max="4" width="21.54296875" customWidth="1"/>
    <col min="5" max="5" width="16.6328125" customWidth="1"/>
    <col min="6" max="6" width="16.54296875" customWidth="1"/>
    <col min="7" max="7" width="18.453125" customWidth="1"/>
    <col min="8" max="8" width="2.36328125" customWidth="1"/>
    <col min="9" max="9" width="15.54296875" customWidth="1"/>
    <col min="10" max="10" width="10.6328125" customWidth="1"/>
    <col min="11" max="11" width="36.36328125" customWidth="1"/>
    <col min="12" max="12" width="6.6328125" customWidth="1"/>
    <col min="13" max="13" width="1.6328125" customWidth="1"/>
  </cols>
  <sheetData>
    <row r="1" spans="2:11" ht="62.4" customHeight="1" x14ac:dyDescent="0.25">
      <c r="K1" s="285" t="s">
        <v>94</v>
      </c>
    </row>
    <row r="2" spans="2:11" ht="13" thickBot="1" x14ac:dyDescent="0.3"/>
    <row r="3" spans="2:11" ht="20.399999999999999" customHeight="1" x14ac:dyDescent="0.25">
      <c r="B3" s="301" t="s">
        <v>95</v>
      </c>
      <c r="C3" s="302"/>
      <c r="D3" s="302"/>
      <c r="E3" s="302"/>
      <c r="F3" s="302"/>
      <c r="G3" s="303"/>
      <c r="H3" s="255"/>
      <c r="I3" s="308" t="s">
        <v>96</v>
      </c>
      <c r="J3" s="309"/>
      <c r="K3" s="310"/>
    </row>
    <row r="4" spans="2:11" ht="8" customHeight="1" x14ac:dyDescent="0.25">
      <c r="B4" s="237"/>
      <c r="G4" s="238"/>
      <c r="I4" s="237"/>
      <c r="K4" s="238"/>
    </row>
    <row r="5" spans="2:11" ht="44" customHeight="1" x14ac:dyDescent="0.25">
      <c r="B5" s="246" t="s">
        <v>97</v>
      </c>
      <c r="C5" s="247" t="s">
        <v>98</v>
      </c>
      <c r="D5" s="247" t="s">
        <v>13</v>
      </c>
      <c r="E5" s="247" t="s">
        <v>11</v>
      </c>
      <c r="F5" s="247" t="s">
        <v>16</v>
      </c>
      <c r="G5" s="248" t="s">
        <v>99</v>
      </c>
      <c r="H5" s="256"/>
      <c r="I5" s="258" t="s">
        <v>100</v>
      </c>
      <c r="J5" s="245" t="s">
        <v>101</v>
      </c>
      <c r="K5" s="238"/>
    </row>
    <row r="6" spans="2:11" x14ac:dyDescent="0.25">
      <c r="B6" s="239" t="s">
        <v>102</v>
      </c>
      <c r="C6" s="240">
        <f>Details!$G$188</f>
        <v>0</v>
      </c>
      <c r="D6" s="240">
        <f>Details!$J$188+Details!$K$188</f>
        <v>0</v>
      </c>
      <c r="E6" s="240">
        <f>Details!$H$188</f>
        <v>0</v>
      </c>
      <c r="F6" s="240">
        <f>Details!$L$188+Details!$M$188+Details!$N$188+Details!$O$188</f>
        <v>0</v>
      </c>
      <c r="G6" s="241">
        <f t="shared" ref="G6:G14" si="0">SUM(C6:F6)</f>
        <v>0</v>
      </c>
      <c r="H6" s="251"/>
      <c r="I6" s="259">
        <f>Details!$E$188</f>
        <v>0</v>
      </c>
      <c r="J6" s="251">
        <f>$I6-$G6</f>
        <v>0</v>
      </c>
      <c r="K6" s="238"/>
    </row>
    <row r="7" spans="2:11" x14ac:dyDescent="0.25">
      <c r="B7" s="239" t="s">
        <v>103</v>
      </c>
      <c r="C7" s="240">
        <f>Details!$G$104</f>
        <v>0</v>
      </c>
      <c r="D7" s="240">
        <f>Details!$J$104+Details!$K$104</f>
        <v>0</v>
      </c>
      <c r="E7" s="240">
        <f>Details!$H$104</f>
        <v>0</v>
      </c>
      <c r="F7" s="240">
        <f>Details!$L$104+Details!$M$104+Details!$N$104+Details!$O$104</f>
        <v>0</v>
      </c>
      <c r="G7" s="241">
        <f t="shared" si="0"/>
        <v>0</v>
      </c>
      <c r="H7" s="251"/>
      <c r="I7" s="259">
        <f>Details!$E$104</f>
        <v>0</v>
      </c>
      <c r="J7" s="251">
        <f t="shared" ref="J7:J15" si="1">$I7-$G7</f>
        <v>0</v>
      </c>
      <c r="K7" s="238"/>
    </row>
    <row r="8" spans="2:11" x14ac:dyDescent="0.25">
      <c r="B8" s="239" t="s">
        <v>104</v>
      </c>
      <c r="C8" s="240">
        <f>Details!$G$111</f>
        <v>0</v>
      </c>
      <c r="D8" s="240">
        <f>Details!$J$111+Details!$K$111</f>
        <v>0</v>
      </c>
      <c r="E8" s="240">
        <f>Details!$H$111</f>
        <v>0</v>
      </c>
      <c r="F8" s="240">
        <f>Details!$L$111+Details!$M$111+Details!$N$111+Details!$O$111</f>
        <v>0</v>
      </c>
      <c r="G8" s="241">
        <f t="shared" si="0"/>
        <v>0</v>
      </c>
      <c r="H8" s="251"/>
      <c r="I8" s="259">
        <f>Details!$E$111</f>
        <v>0</v>
      </c>
      <c r="J8" s="251">
        <f t="shared" si="1"/>
        <v>0</v>
      </c>
      <c r="K8" s="238"/>
    </row>
    <row r="9" spans="2:11" x14ac:dyDescent="0.25">
      <c r="B9" s="239" t="s">
        <v>105</v>
      </c>
      <c r="C9" s="240">
        <f>Details!$G$71</f>
        <v>0</v>
      </c>
      <c r="D9" s="240">
        <f>Details!$J$71+Details!$K$71</f>
        <v>0</v>
      </c>
      <c r="E9" s="240">
        <f>Details!$H$71</f>
        <v>0</v>
      </c>
      <c r="F9" s="240">
        <f>Details!$L$71+Details!$M$71+Details!$N$71+Details!$O$71</f>
        <v>0</v>
      </c>
      <c r="G9" s="241">
        <f t="shared" si="0"/>
        <v>0</v>
      </c>
      <c r="H9" s="251"/>
      <c r="I9" s="259">
        <f>Details!$E$71</f>
        <v>0</v>
      </c>
      <c r="J9" s="251">
        <f t="shared" si="1"/>
        <v>0</v>
      </c>
      <c r="K9" s="238"/>
    </row>
    <row r="10" spans="2:11" x14ac:dyDescent="0.25">
      <c r="B10" s="239" t="s">
        <v>106</v>
      </c>
      <c r="C10" s="240">
        <f>Details!$G$29</f>
        <v>0</v>
      </c>
      <c r="D10" s="240">
        <f>Details!$J$29+Details!$K$29</f>
        <v>0</v>
      </c>
      <c r="E10" s="240">
        <f>Details!$H$29</f>
        <v>0</v>
      </c>
      <c r="F10" s="240">
        <f>Details!$L$29+Details!$M$29+Details!$N$29+Details!$O$29</f>
        <v>0</v>
      </c>
      <c r="G10" s="241">
        <f t="shared" si="0"/>
        <v>0</v>
      </c>
      <c r="H10" s="251"/>
      <c r="I10" s="259">
        <f>Details!$E$29</f>
        <v>0</v>
      </c>
      <c r="J10" s="251">
        <f t="shared" si="1"/>
        <v>0</v>
      </c>
      <c r="K10" s="238"/>
    </row>
    <row r="11" spans="2:11" x14ac:dyDescent="0.25">
      <c r="B11" s="239" t="s">
        <v>107</v>
      </c>
      <c r="C11" s="240">
        <f>Details!$G$219</f>
        <v>0</v>
      </c>
      <c r="D11" s="240">
        <f>Details!$J$219+Details!$K$219</f>
        <v>0</v>
      </c>
      <c r="E11" s="240">
        <f>Details!$H$219</f>
        <v>0</v>
      </c>
      <c r="F11" s="240">
        <f>Details!$L$219+Details!$M$219+Details!$N$219+Details!$O$219</f>
        <v>0</v>
      </c>
      <c r="G11" s="241">
        <f t="shared" si="0"/>
        <v>0</v>
      </c>
      <c r="H11" s="251"/>
      <c r="I11" s="259">
        <f>Details!$E$219</f>
        <v>0</v>
      </c>
      <c r="J11" s="251">
        <f t="shared" si="1"/>
        <v>0</v>
      </c>
      <c r="K11" s="238"/>
    </row>
    <row r="12" spans="2:11" x14ac:dyDescent="0.25">
      <c r="B12" s="239" t="s">
        <v>108</v>
      </c>
      <c r="C12" s="240">
        <f>Details!$G$205</f>
        <v>0</v>
      </c>
      <c r="D12" s="240">
        <f>Details!$J$205+Details!$K$205</f>
        <v>0</v>
      </c>
      <c r="E12" s="240">
        <f>Details!$H$205</f>
        <v>0</v>
      </c>
      <c r="F12" s="240">
        <f>Details!$L$205+Details!$M$205+Details!$N$205+Details!$O$205</f>
        <v>0</v>
      </c>
      <c r="G12" s="241">
        <f t="shared" si="0"/>
        <v>0</v>
      </c>
      <c r="H12" s="251"/>
      <c r="I12" s="259">
        <f>Details!$E$205</f>
        <v>0</v>
      </c>
      <c r="J12" s="251">
        <f t="shared" si="1"/>
        <v>0</v>
      </c>
      <c r="K12" s="238"/>
    </row>
    <row r="13" spans="2:11" x14ac:dyDescent="0.25">
      <c r="B13" s="239" t="s">
        <v>109</v>
      </c>
      <c r="C13" s="240">
        <f>Details!$G$20</f>
        <v>0</v>
      </c>
      <c r="D13" s="240">
        <f>Details!$J$20+Details!$K$20</f>
        <v>0</v>
      </c>
      <c r="E13" s="240">
        <f>Details!$H$20</f>
        <v>0</v>
      </c>
      <c r="F13" s="240">
        <f>Details!$L$20+Details!$M$20+Details!$N$20+Details!$O$20</f>
        <v>0</v>
      </c>
      <c r="G13" s="241">
        <f t="shared" si="0"/>
        <v>0</v>
      </c>
      <c r="H13" s="251"/>
      <c r="I13" s="259">
        <f>Details!$E$20</f>
        <v>0</v>
      </c>
      <c r="J13" s="251">
        <f t="shared" si="1"/>
        <v>0</v>
      </c>
      <c r="K13" s="238"/>
    </row>
    <row r="14" spans="2:11" x14ac:dyDescent="0.25">
      <c r="B14" s="239" t="s">
        <v>110</v>
      </c>
      <c r="C14" s="240">
        <f>Details!$G$96</f>
        <v>0</v>
      </c>
      <c r="D14" s="240">
        <f>Details!$J$96+Details!$K$96</f>
        <v>0</v>
      </c>
      <c r="E14" s="240">
        <f>Details!$H$96</f>
        <v>0</v>
      </c>
      <c r="F14" s="240">
        <f>Details!$L$96+Details!$M$96+Details!$N$96+Details!$O$96</f>
        <v>0</v>
      </c>
      <c r="G14" s="241">
        <f t="shared" si="0"/>
        <v>0</v>
      </c>
      <c r="H14" s="251"/>
      <c r="I14" s="259">
        <f>Details!$E$96</f>
        <v>0</v>
      </c>
      <c r="J14" s="251">
        <f t="shared" si="1"/>
        <v>0</v>
      </c>
      <c r="K14" s="238"/>
    </row>
    <row r="15" spans="2:11" x14ac:dyDescent="0.25">
      <c r="B15" s="239" t="s">
        <v>111</v>
      </c>
      <c r="C15" s="240">
        <f>Details!$G$65</f>
        <v>0</v>
      </c>
      <c r="D15" s="240">
        <f>Details!$J$65+Details!$K$65</f>
        <v>0</v>
      </c>
      <c r="E15" s="240">
        <f>Details!$H$65</f>
        <v>0</v>
      </c>
      <c r="F15" s="240">
        <f>Details!$L$65+Details!$M$65+Details!$N$65+Details!$O$65</f>
        <v>0</v>
      </c>
      <c r="G15" s="241">
        <f>SUM(C15:F15)</f>
        <v>0</v>
      </c>
      <c r="H15" s="251"/>
      <c r="I15" s="259">
        <f>Details!$E$65</f>
        <v>0</v>
      </c>
      <c r="J15" s="251">
        <f t="shared" si="1"/>
        <v>0</v>
      </c>
      <c r="K15" s="238"/>
    </row>
    <row r="16" spans="2:11" ht="13.5" thickBot="1" x14ac:dyDescent="0.35">
      <c r="B16" s="242"/>
      <c r="C16" s="243">
        <f>SUM(C6:C15)</f>
        <v>0</v>
      </c>
      <c r="D16" s="243">
        <f>SUM(D6:D15)</f>
        <v>0</v>
      </c>
      <c r="E16" s="243">
        <f t="shared" ref="E16:G16" si="2">SUM(E6:E15)</f>
        <v>0</v>
      </c>
      <c r="F16" s="243">
        <f t="shared" si="2"/>
        <v>0</v>
      </c>
      <c r="G16" s="244">
        <f t="shared" si="2"/>
        <v>0</v>
      </c>
      <c r="H16" s="257"/>
      <c r="I16" s="260"/>
      <c r="J16" s="261"/>
      <c r="K16" s="253"/>
    </row>
    <row r="17" spans="2:15" ht="13" thickBot="1" x14ac:dyDescent="0.3"/>
    <row r="18" spans="2:15" ht="26" customHeight="1" x14ac:dyDescent="0.25">
      <c r="B18" s="282" t="s">
        <v>112</v>
      </c>
      <c r="C18" s="249"/>
      <c r="D18" s="249"/>
      <c r="E18" s="249"/>
      <c r="F18" s="249"/>
      <c r="G18" s="249"/>
      <c r="H18" s="249"/>
      <c r="I18" s="249"/>
      <c r="J18" s="249"/>
      <c r="K18" s="249"/>
      <c r="L18" s="249"/>
      <c r="M18" s="250"/>
    </row>
    <row r="19" spans="2:15" ht="49.75" customHeight="1" x14ac:dyDescent="0.35">
      <c r="B19" s="283" t="s">
        <v>113</v>
      </c>
      <c r="C19" s="280" t="e">
        <f>SUM($D$16:$F$16)/$G$16</f>
        <v>#DIV/0!</v>
      </c>
      <c r="D19" s="279" t="s">
        <v>114</v>
      </c>
      <c r="E19" s="280" t="e">
        <f>SUM($C$16+$D$16)/$G$16</f>
        <v>#DIV/0!</v>
      </c>
      <c r="F19" s="240"/>
      <c r="G19" s="262" t="s">
        <v>115</v>
      </c>
      <c r="H19" s="263"/>
      <c r="I19" s="264"/>
      <c r="J19" s="264"/>
      <c r="K19" s="265" t="s">
        <v>116</v>
      </c>
      <c r="L19" s="266"/>
      <c r="M19" s="238"/>
    </row>
    <row r="20" spans="2:15" ht="13" x14ac:dyDescent="0.3">
      <c r="B20" s="239"/>
      <c r="C20" s="251"/>
      <c r="D20" s="251"/>
      <c r="E20" s="281"/>
      <c r="F20" s="251"/>
      <c r="G20" s="267" t="s">
        <v>117</v>
      </c>
      <c r="H20" s="304" t="s">
        <v>118</v>
      </c>
      <c r="I20" s="304"/>
      <c r="J20" s="7" t="s">
        <v>119</v>
      </c>
      <c r="K20" s="7" t="s">
        <v>120</v>
      </c>
      <c r="L20" s="268" t="s">
        <v>121</v>
      </c>
      <c r="M20" s="238"/>
      <c r="O20" s="9"/>
    </row>
    <row r="21" spans="2:15" ht="13" x14ac:dyDescent="0.3">
      <c r="B21" s="237"/>
      <c r="E21" s="274"/>
      <c r="G21" s="269" t="s">
        <v>122</v>
      </c>
      <c r="H21" s="305" t="s">
        <v>123</v>
      </c>
      <c r="I21" s="305"/>
      <c r="J21" s="270" t="s">
        <v>124</v>
      </c>
      <c r="K21" s="288" t="s">
        <v>125</v>
      </c>
      <c r="L21" s="271" t="s">
        <v>125</v>
      </c>
      <c r="M21" s="238"/>
    </row>
    <row r="22" spans="2:15" ht="13" x14ac:dyDescent="0.3">
      <c r="B22" s="237"/>
      <c r="E22" s="274"/>
      <c r="G22" s="269" t="s">
        <v>126</v>
      </c>
      <c r="H22" s="305" t="s">
        <v>127</v>
      </c>
      <c r="I22" s="305"/>
      <c r="J22" s="270" t="s">
        <v>124</v>
      </c>
      <c r="K22" s="288" t="s">
        <v>128</v>
      </c>
      <c r="L22" s="271" t="s">
        <v>128</v>
      </c>
      <c r="M22" s="238"/>
    </row>
    <row r="23" spans="2:15" ht="13" x14ac:dyDescent="0.3">
      <c r="B23" s="237"/>
      <c r="E23" s="274"/>
      <c r="G23" s="269" t="s">
        <v>129</v>
      </c>
      <c r="H23" s="305" t="s">
        <v>130</v>
      </c>
      <c r="I23" s="305"/>
      <c r="J23" s="270" t="s">
        <v>124</v>
      </c>
      <c r="K23" s="288" t="s">
        <v>131</v>
      </c>
      <c r="L23" s="271" t="s">
        <v>131</v>
      </c>
      <c r="M23" s="238"/>
    </row>
    <row r="24" spans="2:15" ht="13" x14ac:dyDescent="0.3">
      <c r="B24" s="237"/>
      <c r="E24" s="274"/>
      <c r="G24" s="272"/>
      <c r="H24" s="307"/>
      <c r="I24" s="307"/>
      <c r="J24" s="254">
        <f>SUM($D$16:$F$16)</f>
        <v>0</v>
      </c>
      <c r="L24" s="273"/>
      <c r="M24" s="238"/>
    </row>
    <row r="25" spans="2:15" x14ac:dyDescent="0.25">
      <c r="B25" s="237"/>
      <c r="E25" s="274"/>
      <c r="G25" s="272"/>
      <c r="H25" s="307"/>
      <c r="I25" s="307"/>
      <c r="J25" s="251"/>
      <c r="L25" s="274"/>
      <c r="M25" s="238"/>
    </row>
    <row r="26" spans="2:15" x14ac:dyDescent="0.25">
      <c r="B26" s="237"/>
      <c r="E26" s="274"/>
      <c r="G26" s="272"/>
      <c r="H26" s="307"/>
      <c r="I26" s="307"/>
      <c r="J26" s="251"/>
      <c r="L26" s="274"/>
      <c r="M26" s="238"/>
    </row>
    <row r="27" spans="2:15" x14ac:dyDescent="0.25">
      <c r="B27" s="237"/>
      <c r="E27" s="274"/>
      <c r="G27" s="272"/>
      <c r="H27" s="307"/>
      <c r="I27" s="307"/>
      <c r="J27" s="251"/>
      <c r="L27" s="274"/>
      <c r="M27" s="238"/>
    </row>
    <row r="28" spans="2:15" x14ac:dyDescent="0.25">
      <c r="B28" s="237"/>
      <c r="E28" s="274"/>
      <c r="G28" s="272"/>
      <c r="H28" s="307"/>
      <c r="I28" s="307"/>
      <c r="J28" s="251"/>
      <c r="L28" s="274"/>
      <c r="M28" s="238"/>
    </row>
    <row r="29" spans="2:15" x14ac:dyDescent="0.25">
      <c r="B29" s="237"/>
      <c r="E29" s="274"/>
      <c r="G29" s="272"/>
      <c r="H29" s="307"/>
      <c r="I29" s="307"/>
      <c r="J29" s="251"/>
      <c r="L29" s="274"/>
      <c r="M29" s="238"/>
    </row>
    <row r="30" spans="2:15" x14ac:dyDescent="0.25">
      <c r="B30" s="237"/>
      <c r="E30" s="274"/>
      <c r="G30" s="275"/>
      <c r="H30" s="306"/>
      <c r="I30" s="306"/>
      <c r="J30" s="276"/>
      <c r="K30" s="277"/>
      <c r="L30" s="278"/>
      <c r="M30" s="238"/>
    </row>
    <row r="31" spans="2:15" x14ac:dyDescent="0.25">
      <c r="B31" s="237"/>
      <c r="E31" s="274"/>
      <c r="H31" s="307"/>
      <c r="I31" s="307"/>
      <c r="J31" s="251"/>
      <c r="M31" s="238"/>
    </row>
    <row r="32" spans="2:15" x14ac:dyDescent="0.25">
      <c r="B32" s="284"/>
      <c r="C32" s="277"/>
      <c r="D32" s="277"/>
      <c r="E32" s="278"/>
      <c r="H32" s="307"/>
      <c r="I32" s="307"/>
      <c r="M32" s="238"/>
    </row>
    <row r="33" spans="2:13" ht="7.25" customHeight="1" thickBot="1" x14ac:dyDescent="0.3">
      <c r="B33" s="242"/>
      <c r="C33" s="252"/>
      <c r="D33" s="252"/>
      <c r="E33" s="252"/>
      <c r="F33" s="252"/>
      <c r="G33" s="252"/>
      <c r="H33" s="252"/>
      <c r="I33" s="252"/>
      <c r="J33" s="252"/>
      <c r="K33" s="252"/>
      <c r="L33" s="252"/>
      <c r="M33" s="253"/>
    </row>
  </sheetData>
  <sheetProtection algorithmName="SHA-512" hashValue="RhW8oJhac/Ao60bE4w8lAsduca5/bk4H1lj6eK1Bx1MMA9zFa8e01Ah2DsS0GAzIzVhVGlo0vX2X3GV7DhQ4mA==" saltValue="yntI55nWAfZOByHKnHkoCw==" spinCount="100000" sheet="1" objects="1" scenarios="1"/>
  <mergeCells count="15">
    <mergeCell ref="H30:I30"/>
    <mergeCell ref="H31:I31"/>
    <mergeCell ref="H32:I32"/>
    <mergeCell ref="I3:K3"/>
    <mergeCell ref="H24:I24"/>
    <mergeCell ref="H25:I25"/>
    <mergeCell ref="H26:I26"/>
    <mergeCell ref="H27:I27"/>
    <mergeCell ref="H28:I28"/>
    <mergeCell ref="H29:I29"/>
    <mergeCell ref="B3:G3"/>
    <mergeCell ref="H20:I20"/>
    <mergeCell ref="H21:I21"/>
    <mergeCell ref="H22:I22"/>
    <mergeCell ref="H23:I23"/>
  </mergeCells>
  <phoneticPr fontId="12" type="noConversion"/>
  <conditionalFormatting sqref="C19">
    <cfRule type="cellIs" dxfId="3" priority="1" operator="lessThan">
      <formula>0.2</formula>
    </cfRule>
    <cfRule type="cellIs" dxfId="2" priority="2" stopIfTrue="1" operator="greaterThan">
      <formula>0.8</formula>
    </cfRule>
  </conditionalFormatting>
  <conditionalFormatting sqref="E19">
    <cfRule type="cellIs" dxfId="1" priority="3" stopIfTrue="1" operator="greaterThan">
      <formula>0.8</formula>
    </cfRule>
  </conditionalFormatting>
  <conditionalFormatting sqref="J6:J15">
    <cfRule type="cellIs" dxfId="0" priority="5" stopIfTrue="1" operator="notEqual">
      <formula>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E7645-58A4-45E4-BC0E-8F9EC026F568}">
  <dimension ref="A1:H36"/>
  <sheetViews>
    <sheetView topLeftCell="A3" zoomScale="90" zoomScaleNormal="90" workbookViewId="0">
      <selection activeCell="E15" sqref="E15"/>
    </sheetView>
  </sheetViews>
  <sheetFormatPr defaultRowHeight="12.5" x14ac:dyDescent="0.25"/>
  <cols>
    <col min="1" max="1" width="4.90625" customWidth="1"/>
    <col min="3" max="3" width="21.36328125" customWidth="1"/>
    <col min="4" max="4" width="21" customWidth="1"/>
    <col min="5" max="5" width="17.08984375" customWidth="1"/>
    <col min="6" max="6" width="20.6328125" customWidth="1"/>
  </cols>
  <sheetData>
    <row r="1" spans="1:8" ht="15.5" x14ac:dyDescent="0.35">
      <c r="A1" s="1"/>
      <c r="B1" s="1"/>
      <c r="C1" s="1"/>
      <c r="D1" s="1"/>
      <c r="E1" s="2"/>
      <c r="F1" s="2"/>
      <c r="G1" s="2"/>
      <c r="H1" s="2"/>
    </row>
    <row r="2" spans="1:8" ht="15.5" x14ac:dyDescent="0.35">
      <c r="A2" s="1"/>
      <c r="B2" s="1"/>
      <c r="C2" s="1"/>
      <c r="D2" s="1"/>
      <c r="E2" s="2"/>
      <c r="G2" s="2"/>
      <c r="H2" s="2"/>
    </row>
    <row r="3" spans="1:8" ht="15.5" x14ac:dyDescent="0.35">
      <c r="A3" s="1"/>
      <c r="B3" s="1"/>
      <c r="C3" s="1"/>
      <c r="D3" s="1"/>
      <c r="E3" s="2"/>
      <c r="F3" s="52" t="s">
        <v>0</v>
      </c>
      <c r="G3" s="2"/>
      <c r="H3" s="2"/>
    </row>
    <row r="4" spans="1:8" ht="15.5" x14ac:dyDescent="0.35">
      <c r="A4" s="286" t="s">
        <v>1</v>
      </c>
      <c r="B4" s="286"/>
      <c r="C4" s="286"/>
      <c r="D4" s="17"/>
      <c r="E4" s="17"/>
      <c r="F4" s="44" t="s">
        <v>132</v>
      </c>
      <c r="G4" s="2"/>
      <c r="H4" s="2"/>
    </row>
    <row r="5" spans="1:8" ht="15" customHeight="1" x14ac:dyDescent="0.35">
      <c r="A5" s="311" t="s">
        <v>133</v>
      </c>
      <c r="B5" s="312"/>
      <c r="C5" s="312"/>
      <c r="D5" s="312"/>
      <c r="E5" s="312"/>
      <c r="F5" s="313"/>
      <c r="G5" s="2"/>
      <c r="H5" s="2"/>
    </row>
    <row r="6" spans="1:8" ht="15.5" x14ac:dyDescent="0.35">
      <c r="A6" s="314"/>
      <c r="B6" s="315"/>
      <c r="C6" s="315"/>
      <c r="D6" s="315"/>
      <c r="E6" s="315"/>
      <c r="F6" s="316"/>
      <c r="G6" s="2"/>
      <c r="H6" s="2"/>
    </row>
    <row r="7" spans="1:8" ht="15.5" x14ac:dyDescent="0.35">
      <c r="A7" s="314"/>
      <c r="B7" s="315"/>
      <c r="C7" s="315"/>
      <c r="D7" s="315"/>
      <c r="E7" s="315"/>
      <c r="F7" s="316"/>
      <c r="G7" s="2"/>
      <c r="H7" s="2"/>
    </row>
    <row r="8" spans="1:8" ht="15.5" x14ac:dyDescent="0.35">
      <c r="A8" s="314"/>
      <c r="B8" s="315"/>
      <c r="C8" s="315"/>
      <c r="D8" s="315"/>
      <c r="E8" s="315"/>
      <c r="F8" s="316"/>
      <c r="G8" s="2"/>
      <c r="H8" s="2"/>
    </row>
    <row r="9" spans="1:8" ht="15.5" x14ac:dyDescent="0.35">
      <c r="A9" s="317"/>
      <c r="B9" s="318"/>
      <c r="C9" s="318"/>
      <c r="D9" s="318"/>
      <c r="E9" s="318"/>
      <c r="F9" s="319"/>
      <c r="G9" s="2"/>
      <c r="H9" s="2"/>
    </row>
    <row r="10" spans="1:8" ht="15.5" x14ac:dyDescent="0.25">
      <c r="A10" s="57" t="s">
        <v>31</v>
      </c>
      <c r="B10" s="286"/>
      <c r="C10" s="286"/>
      <c r="D10" s="17"/>
      <c r="E10" s="17"/>
      <c r="F10" s="43"/>
    </row>
    <row r="11" spans="1:8" ht="31" x14ac:dyDescent="0.4">
      <c r="A11" s="14" t="s">
        <v>134</v>
      </c>
      <c r="B11" s="24"/>
      <c r="C11" s="16"/>
      <c r="D11" s="16"/>
      <c r="E11" s="287" t="s">
        <v>9</v>
      </c>
      <c r="F11" s="287" t="s">
        <v>135</v>
      </c>
      <c r="G11" s="35"/>
      <c r="H11" s="36"/>
    </row>
    <row r="12" spans="1:8" ht="15.5" x14ac:dyDescent="0.35">
      <c r="A12" s="25"/>
      <c r="B12" s="11"/>
      <c r="C12" s="6"/>
      <c r="D12" s="28"/>
      <c r="E12" s="58"/>
      <c r="F12" s="26"/>
      <c r="G12" s="37"/>
      <c r="H12" s="2"/>
    </row>
    <row r="13" spans="1:8" ht="15.5" x14ac:dyDescent="0.35">
      <c r="A13" s="14">
        <v>1</v>
      </c>
      <c r="B13" s="14" t="s">
        <v>109</v>
      </c>
      <c r="C13" s="27"/>
      <c r="D13" s="31"/>
      <c r="E13" s="60">
        <f>Details!E20</f>
        <v>0</v>
      </c>
      <c r="F13" s="63" t="e">
        <f>E13/E$23</f>
        <v>#DIV/0!</v>
      </c>
      <c r="G13" s="38"/>
      <c r="H13" s="15"/>
    </row>
    <row r="14" spans="1:8" ht="15.5" x14ac:dyDescent="0.35">
      <c r="A14" s="14">
        <v>2</v>
      </c>
      <c r="B14" s="14" t="s">
        <v>106</v>
      </c>
      <c r="C14" s="27"/>
      <c r="D14" s="40"/>
      <c r="E14" s="60">
        <f>Details!E29</f>
        <v>0</v>
      </c>
      <c r="F14" s="63" t="e">
        <f t="shared" ref="F14:F22" si="0">E14/E$23</f>
        <v>#DIV/0!</v>
      </c>
      <c r="G14" s="38"/>
      <c r="H14" s="15"/>
    </row>
    <row r="15" spans="1:8" ht="15.5" x14ac:dyDescent="0.35">
      <c r="A15" s="14">
        <v>3</v>
      </c>
      <c r="B15" s="29" t="s">
        <v>111</v>
      </c>
      <c r="C15" s="30"/>
      <c r="D15" s="31"/>
      <c r="E15" s="60">
        <f>Details!E65</f>
        <v>0</v>
      </c>
      <c r="F15" s="63" t="e">
        <f t="shared" si="0"/>
        <v>#DIV/0!</v>
      </c>
      <c r="G15" s="38"/>
      <c r="H15" s="39"/>
    </row>
    <row r="16" spans="1:8" ht="15.5" x14ac:dyDescent="0.35">
      <c r="A16" s="14">
        <v>4</v>
      </c>
      <c r="B16" s="14" t="s">
        <v>105</v>
      </c>
      <c r="C16" s="27"/>
      <c r="D16" s="31"/>
      <c r="E16" s="60">
        <f>Details!E71</f>
        <v>0</v>
      </c>
      <c r="F16" s="63" t="e">
        <f t="shared" si="0"/>
        <v>#DIV/0!</v>
      </c>
      <c r="G16" s="38"/>
      <c r="H16" s="39"/>
    </row>
    <row r="17" spans="1:8" ht="15.5" x14ac:dyDescent="0.35">
      <c r="A17" s="14">
        <v>5</v>
      </c>
      <c r="B17" s="14" t="s">
        <v>110</v>
      </c>
      <c r="C17" s="27"/>
      <c r="D17" s="31"/>
      <c r="E17" s="60">
        <f>Details!E96</f>
        <v>0</v>
      </c>
      <c r="F17" s="63" t="e">
        <f t="shared" si="0"/>
        <v>#DIV/0!</v>
      </c>
      <c r="G17" s="38"/>
      <c r="H17" s="39"/>
    </row>
    <row r="18" spans="1:8" ht="15.5" x14ac:dyDescent="0.35">
      <c r="A18" s="14">
        <v>6</v>
      </c>
      <c r="B18" s="14" t="s">
        <v>103</v>
      </c>
      <c r="C18" s="27"/>
      <c r="D18" s="31"/>
      <c r="E18" s="60">
        <f>Details!E104</f>
        <v>0</v>
      </c>
      <c r="F18" s="63" t="e">
        <f t="shared" si="0"/>
        <v>#DIV/0!</v>
      </c>
      <c r="G18" s="38"/>
      <c r="H18" s="39"/>
    </row>
    <row r="19" spans="1:8" ht="15.5" x14ac:dyDescent="0.35">
      <c r="A19" s="14">
        <v>7</v>
      </c>
      <c r="B19" s="14" t="s">
        <v>104</v>
      </c>
      <c r="C19" s="27"/>
      <c r="D19" s="31"/>
      <c r="E19" s="60">
        <f>Details!E111</f>
        <v>0</v>
      </c>
      <c r="F19" s="63" t="e">
        <f t="shared" si="0"/>
        <v>#DIV/0!</v>
      </c>
      <c r="G19" s="38"/>
      <c r="H19" s="39"/>
    </row>
    <row r="20" spans="1:8" ht="15.5" x14ac:dyDescent="0.35">
      <c r="A20" s="14">
        <v>8</v>
      </c>
      <c r="B20" s="14" t="s">
        <v>102</v>
      </c>
      <c r="C20" s="27"/>
      <c r="D20" s="31"/>
      <c r="E20" s="60">
        <f>Details!E188</f>
        <v>0</v>
      </c>
      <c r="F20" s="63" t="e">
        <f t="shared" si="0"/>
        <v>#DIV/0!</v>
      </c>
      <c r="G20" s="38"/>
      <c r="H20" s="39"/>
    </row>
    <row r="21" spans="1:8" ht="15.5" x14ac:dyDescent="0.35">
      <c r="A21" s="14">
        <v>9</v>
      </c>
      <c r="B21" s="14" t="s">
        <v>108</v>
      </c>
      <c r="C21" s="27"/>
      <c r="D21" s="31"/>
      <c r="E21" s="60">
        <f>Details!E205</f>
        <v>0</v>
      </c>
      <c r="F21" s="63" t="e">
        <f t="shared" si="0"/>
        <v>#DIV/0!</v>
      </c>
      <c r="G21" s="38"/>
      <c r="H21" s="39"/>
    </row>
    <row r="22" spans="1:8" ht="15.5" x14ac:dyDescent="0.35">
      <c r="A22" s="14">
        <v>10</v>
      </c>
      <c r="B22" s="14" t="s">
        <v>107</v>
      </c>
      <c r="C22" s="27"/>
      <c r="D22" s="31"/>
      <c r="E22" s="60">
        <f>Details!E219</f>
        <v>0</v>
      </c>
      <c r="F22" s="63" t="e">
        <f t="shared" si="0"/>
        <v>#DIV/0!</v>
      </c>
      <c r="G22" s="38"/>
      <c r="H22" s="39"/>
    </row>
    <row r="23" spans="1:8" ht="15.5" x14ac:dyDescent="0.35">
      <c r="A23" s="14"/>
      <c r="B23" s="29" t="s">
        <v>136</v>
      </c>
      <c r="C23" s="30"/>
      <c r="D23" s="31"/>
      <c r="E23" s="60">
        <f>SUM(E13:E22)</f>
        <v>0</v>
      </c>
      <c r="F23" s="63" t="e">
        <f>SUM(F13:F22)</f>
        <v>#DIV/0!</v>
      </c>
      <c r="G23" s="37"/>
      <c r="H23" s="2"/>
    </row>
    <row r="24" spans="1:8" ht="15.5" x14ac:dyDescent="0.35">
      <c r="A24" s="25"/>
      <c r="B24" s="11"/>
      <c r="C24" s="6"/>
      <c r="D24" s="32"/>
      <c r="E24" s="61"/>
      <c r="F24" s="216"/>
      <c r="G24" s="37"/>
      <c r="H24" s="2"/>
    </row>
    <row r="25" spans="1:8" ht="15.5" x14ac:dyDescent="0.35">
      <c r="A25" s="25" t="s">
        <v>137</v>
      </c>
      <c r="B25" s="29" t="s">
        <v>138</v>
      </c>
      <c r="C25" s="33"/>
      <c r="D25" s="34"/>
      <c r="E25" s="62">
        <f>+Details!G220+Details!J220+Details!K220</f>
        <v>0</v>
      </c>
      <c r="F25" s="217" t="e">
        <f>E25/E27</f>
        <v>#DIV/0!</v>
      </c>
      <c r="G25" s="37"/>
      <c r="H25" s="2"/>
    </row>
    <row r="26" spans="1:8" ht="15.5" x14ac:dyDescent="0.35">
      <c r="A26" s="25"/>
      <c r="B26" s="29" t="s">
        <v>139</v>
      </c>
      <c r="C26" s="33"/>
      <c r="D26" s="34"/>
      <c r="E26" s="62">
        <f>+Details!H220+Details!L220+Details!M220+Details!N220+Details!O220</f>
        <v>0</v>
      </c>
      <c r="F26" s="217" t="e">
        <f>E26/E27</f>
        <v>#DIV/0!</v>
      </c>
      <c r="G26" s="37"/>
      <c r="H26" s="2"/>
    </row>
    <row r="27" spans="1:8" ht="15.5" x14ac:dyDescent="0.35">
      <c r="A27" s="25"/>
      <c r="B27" s="11"/>
      <c r="C27" s="32"/>
      <c r="E27" s="60">
        <f>SUM(E25:E26)</f>
        <v>0</v>
      </c>
      <c r="F27" s="26"/>
      <c r="H27" s="2"/>
    </row>
    <row r="28" spans="1:8" ht="15.5" x14ac:dyDescent="0.35">
      <c r="A28" s="1"/>
      <c r="B28" s="1"/>
      <c r="C28" s="1"/>
      <c r="D28" s="54">
        <v>7</v>
      </c>
      <c r="E28" s="44"/>
      <c r="G28" s="2"/>
      <c r="H28" s="2"/>
    </row>
    <row r="29" spans="1:8" ht="15.5" x14ac:dyDescent="0.35">
      <c r="A29" s="1"/>
      <c r="B29" s="1"/>
      <c r="C29" s="1"/>
      <c r="D29" s="1"/>
      <c r="E29" s="2"/>
      <c r="F29" s="2"/>
      <c r="G29" s="2"/>
      <c r="H29" s="2"/>
    </row>
    <row r="30" spans="1:8" ht="15.5" x14ac:dyDescent="0.35">
      <c r="A30" s="1"/>
      <c r="B30" s="1"/>
      <c r="C30" s="1"/>
      <c r="D30" s="1"/>
      <c r="E30" s="2"/>
      <c r="F30" s="2"/>
    </row>
    <row r="36" spans="5:5" x14ac:dyDescent="0.25">
      <c r="E36" s="51" t="s">
        <v>140</v>
      </c>
    </row>
  </sheetData>
  <mergeCells count="1">
    <mergeCell ref="A5:F9"/>
  </mergeCells>
  <phoneticPr fontId="0" type="noConversion"/>
  <pageMargins left="1.89" right="0.65" top="1" bottom="1" header="0.5" footer="2.73"/>
  <pageSetup scale="85"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B678-7E35-4671-BB2B-F4960F409150}">
  <dimension ref="A2:A22"/>
  <sheetViews>
    <sheetView topLeftCell="A12" zoomScaleNormal="100" workbookViewId="0">
      <selection activeCell="A14" sqref="A14"/>
    </sheetView>
  </sheetViews>
  <sheetFormatPr defaultColWidth="9.08984375" defaultRowHeight="12.5" x14ac:dyDescent="0.25"/>
  <cols>
    <col min="1" max="1" width="105.453125" style="64" customWidth="1"/>
    <col min="2" max="16384" width="9.08984375" style="64"/>
  </cols>
  <sheetData>
    <row r="2" spans="1:1" ht="17.5" x14ac:dyDescent="0.25">
      <c r="A2" s="218" t="s">
        <v>141</v>
      </c>
    </row>
    <row r="3" spans="1:1" ht="17.5" x14ac:dyDescent="0.25">
      <c r="A3" s="219" t="s">
        <v>142</v>
      </c>
    </row>
    <row r="6" spans="1:1" ht="14" x14ac:dyDescent="0.25">
      <c r="A6" s="220" t="s">
        <v>143</v>
      </c>
    </row>
    <row r="7" spans="1:1" ht="14" x14ac:dyDescent="0.25">
      <c r="A7" s="221"/>
    </row>
    <row r="8" spans="1:1" ht="14" x14ac:dyDescent="0.25">
      <c r="A8" s="221" t="s">
        <v>144</v>
      </c>
    </row>
    <row r="9" spans="1:1" ht="14" x14ac:dyDescent="0.25">
      <c r="A9" s="221"/>
    </row>
    <row r="10" spans="1:1" ht="14" x14ac:dyDescent="0.25">
      <c r="A10" s="221" t="s">
        <v>145</v>
      </c>
    </row>
    <row r="11" spans="1:1" ht="14" x14ac:dyDescent="0.25">
      <c r="A11" s="221"/>
    </row>
    <row r="12" spans="1:1" ht="14" x14ac:dyDescent="0.25">
      <c r="A12" s="221" t="s">
        <v>146</v>
      </c>
    </row>
    <row r="13" spans="1:1" ht="14" x14ac:dyDescent="0.25">
      <c r="A13" s="221"/>
    </row>
    <row r="14" spans="1:1" s="65" customFormat="1" ht="42" x14ac:dyDescent="0.25">
      <c r="A14" s="222" t="s">
        <v>147</v>
      </c>
    </row>
    <row r="15" spans="1:1" ht="14" x14ac:dyDescent="0.25">
      <c r="A15" s="221"/>
    </row>
    <row r="16" spans="1:1" ht="64.5" customHeight="1" x14ac:dyDescent="0.25">
      <c r="A16" s="222" t="s">
        <v>148</v>
      </c>
    </row>
    <row r="17" spans="1:1" ht="14" x14ac:dyDescent="0.25">
      <c r="A17" s="221"/>
    </row>
    <row r="18" spans="1:1" s="65" customFormat="1" ht="28" x14ac:dyDescent="0.25">
      <c r="A18" s="222" t="s">
        <v>149</v>
      </c>
    </row>
    <row r="19" spans="1:1" s="65" customFormat="1" ht="14" x14ac:dyDescent="0.25">
      <c r="A19" s="222"/>
    </row>
    <row r="20" spans="1:1" s="65" customFormat="1" ht="14" x14ac:dyDescent="0.25">
      <c r="A20" s="222" t="s">
        <v>150</v>
      </c>
    </row>
    <row r="21" spans="1:1" s="65" customFormat="1" x14ac:dyDescent="0.25"/>
    <row r="22" spans="1:1" s="65" customFormat="1" x14ac:dyDescent="0.25"/>
  </sheetData>
  <hyperlinks>
    <hyperlink ref="A3" r:id="rId1" xr:uid="{43EFF2E3-C41C-4CB4-8838-DB41D44D88A7}"/>
  </hyperlinks>
  <pageMargins left="0.7" right="0.7" top="0.75" bottom="0.75" header="0.3" footer="0.3"/>
  <pageSetup orientation="portrait"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2687B-935B-4E14-BDE2-3D7E1E287B10}">
  <sheetPr>
    <pageSetUpPr fitToPage="1"/>
  </sheetPr>
  <dimension ref="A1:N29"/>
  <sheetViews>
    <sheetView zoomScale="90" zoomScaleNormal="90" workbookViewId="0">
      <selection activeCell="N8" sqref="N8"/>
    </sheetView>
  </sheetViews>
  <sheetFormatPr defaultColWidth="9.08984375" defaultRowHeight="12.5" x14ac:dyDescent="0.25"/>
  <cols>
    <col min="1" max="1" width="4.54296875" style="72" customWidth="1"/>
    <col min="2" max="4" width="9.08984375" style="72"/>
    <col min="5" max="5" width="27.08984375" style="72" customWidth="1"/>
    <col min="6" max="6" width="23.6328125" style="72" customWidth="1"/>
    <col min="7" max="8" width="19.36328125" style="72" customWidth="1"/>
    <col min="9" max="9" width="18.08984375" style="72" customWidth="1"/>
    <col min="10" max="10" width="16.36328125" style="72" customWidth="1"/>
    <col min="11" max="11" width="19.36328125" style="72" customWidth="1"/>
    <col min="12" max="12" width="15.90625" style="72" customWidth="1"/>
    <col min="13" max="13" width="18" style="72" customWidth="1"/>
    <col min="14" max="14" width="17" style="72" customWidth="1"/>
    <col min="15" max="16384" width="9.08984375" style="72"/>
  </cols>
  <sheetData>
    <row r="1" spans="1:14" ht="13" thickBot="1" x14ac:dyDescent="0.3">
      <c r="A1" s="66" t="s">
        <v>151</v>
      </c>
      <c r="B1" s="67"/>
      <c r="C1" s="67"/>
      <c r="D1" s="67"/>
      <c r="E1" s="67"/>
      <c r="F1" s="67" t="s">
        <v>152</v>
      </c>
      <c r="G1" s="68"/>
      <c r="H1" s="68"/>
      <c r="I1" s="68"/>
      <c r="J1" s="67"/>
      <c r="K1" s="69" t="s">
        <v>153</v>
      </c>
      <c r="L1" s="70"/>
      <c r="M1" s="67"/>
      <c r="N1" s="71"/>
    </row>
    <row r="2" spans="1:14" ht="13.5" thickBot="1" x14ac:dyDescent="0.35">
      <c r="A2" s="73"/>
      <c r="B2" s="74"/>
      <c r="C2" s="74"/>
      <c r="D2" s="75"/>
      <c r="E2" s="75"/>
      <c r="F2" s="76"/>
      <c r="G2" s="77"/>
      <c r="H2" s="78" t="s">
        <v>154</v>
      </c>
      <c r="I2" s="77"/>
      <c r="J2" s="77"/>
      <c r="K2" s="77"/>
      <c r="L2" s="77"/>
      <c r="M2" s="77"/>
      <c r="N2" s="79"/>
    </row>
    <row r="3" spans="1:14" ht="13.5" thickBot="1" x14ac:dyDescent="0.35">
      <c r="A3" s="83" t="s">
        <v>155</v>
      </c>
      <c r="B3" s="80"/>
      <c r="C3" s="81"/>
      <c r="D3" s="75"/>
      <c r="E3" s="84"/>
      <c r="F3" s="85" t="s">
        <v>156</v>
      </c>
      <c r="G3" s="86" t="s">
        <v>157</v>
      </c>
      <c r="H3" s="87" t="s">
        <v>158</v>
      </c>
      <c r="I3" s="85" t="s">
        <v>159</v>
      </c>
      <c r="J3" s="86" t="s">
        <v>160</v>
      </c>
      <c r="K3" s="85" t="s">
        <v>161</v>
      </c>
      <c r="L3" s="86" t="s">
        <v>162</v>
      </c>
      <c r="M3" s="85" t="s">
        <v>163</v>
      </c>
      <c r="N3" s="85" t="s">
        <v>164</v>
      </c>
    </row>
    <row r="4" spans="1:14" ht="13" thickBot="1" x14ac:dyDescent="0.3">
      <c r="A4" s="88"/>
      <c r="B4" s="89"/>
      <c r="C4" s="90"/>
      <c r="D4" s="90"/>
      <c r="E4" s="90"/>
      <c r="F4" s="91" t="s">
        <v>10</v>
      </c>
      <c r="G4" s="92" t="s">
        <v>165</v>
      </c>
      <c r="H4" s="91" t="s">
        <v>12</v>
      </c>
      <c r="I4" s="92" t="s">
        <v>166</v>
      </c>
      <c r="J4" s="91" t="s">
        <v>14</v>
      </c>
      <c r="K4" s="92" t="s">
        <v>15</v>
      </c>
      <c r="L4" s="93" t="s">
        <v>16</v>
      </c>
      <c r="M4" s="92" t="s">
        <v>17</v>
      </c>
      <c r="N4" s="98" t="s">
        <v>167</v>
      </c>
    </row>
    <row r="5" spans="1:14" ht="20.149999999999999" customHeight="1" thickBot="1" x14ac:dyDescent="0.3">
      <c r="A5" s="94" t="s">
        <v>168</v>
      </c>
      <c r="B5" s="95"/>
      <c r="C5" s="95"/>
      <c r="D5" s="77"/>
      <c r="E5" s="79"/>
      <c r="F5" s="223"/>
      <c r="G5" s="224"/>
      <c r="H5" s="225"/>
      <c r="I5" s="224"/>
      <c r="J5" s="223"/>
      <c r="K5" s="224"/>
      <c r="L5" s="223"/>
      <c r="M5" s="224"/>
      <c r="N5" s="223"/>
    </row>
    <row r="6" spans="1:14" ht="20.149999999999999" customHeight="1" thickBot="1" x14ac:dyDescent="0.3">
      <c r="A6" s="94" t="s">
        <v>169</v>
      </c>
      <c r="B6" s="95"/>
      <c r="C6" s="95"/>
      <c r="D6" s="77"/>
      <c r="E6" s="79"/>
      <c r="F6" s="223"/>
      <c r="G6" s="224"/>
      <c r="H6" s="223"/>
      <c r="I6" s="224"/>
      <c r="J6" s="223"/>
      <c r="K6" s="224"/>
      <c r="L6" s="223"/>
      <c r="M6" s="224"/>
      <c r="N6" s="223"/>
    </row>
    <row r="7" spans="1:14" ht="20.149999999999999" customHeight="1" thickBot="1" x14ac:dyDescent="0.3">
      <c r="A7" s="94" t="s">
        <v>170</v>
      </c>
      <c r="B7" s="95"/>
      <c r="C7" s="95"/>
      <c r="D7" s="77"/>
      <c r="E7" s="79"/>
      <c r="F7" s="223"/>
      <c r="G7" s="224"/>
      <c r="H7" s="223"/>
      <c r="I7" s="224"/>
      <c r="J7" s="223"/>
      <c r="K7" s="224"/>
      <c r="L7" s="223"/>
      <c r="M7" s="224"/>
      <c r="N7" s="223"/>
    </row>
    <row r="8" spans="1:14" ht="20.149999999999999" customHeight="1" thickBot="1" x14ac:dyDescent="0.3">
      <c r="A8" s="94" t="s">
        <v>171</v>
      </c>
      <c r="B8" s="95"/>
      <c r="C8" s="95"/>
      <c r="D8" s="77"/>
      <c r="E8" s="79"/>
      <c r="F8" s="223"/>
      <c r="G8" s="224"/>
      <c r="H8" s="223"/>
      <c r="I8" s="224"/>
      <c r="J8" s="223"/>
      <c r="K8" s="224"/>
      <c r="L8" s="223"/>
      <c r="M8" s="224"/>
      <c r="N8" s="223"/>
    </row>
    <row r="9" spans="1:14" ht="20.149999999999999" customHeight="1" thickBot="1" x14ac:dyDescent="0.3">
      <c r="A9" s="94" t="s">
        <v>172</v>
      </c>
      <c r="B9" s="95"/>
      <c r="C9" s="95"/>
      <c r="D9" s="77"/>
      <c r="E9" s="79"/>
      <c r="F9" s="223"/>
      <c r="G9" s="224"/>
      <c r="H9" s="223"/>
      <c r="I9" s="224"/>
      <c r="J9" s="223"/>
      <c r="K9" s="224"/>
      <c r="L9" s="223"/>
      <c r="M9" s="224"/>
      <c r="N9" s="223"/>
    </row>
    <row r="10" spans="1:14" ht="20.149999999999999" customHeight="1" thickBot="1" x14ac:dyDescent="0.3">
      <c r="A10" s="94" t="s">
        <v>173</v>
      </c>
      <c r="B10" s="95"/>
      <c r="C10" s="95"/>
      <c r="D10" s="77"/>
      <c r="E10" s="79"/>
      <c r="F10" s="223"/>
      <c r="G10" s="224"/>
      <c r="H10" s="223"/>
      <c r="I10" s="224"/>
      <c r="J10" s="223"/>
      <c r="K10" s="224"/>
      <c r="L10" s="223"/>
      <c r="M10" s="224"/>
      <c r="N10" s="223"/>
    </row>
    <row r="11" spans="1:14" ht="20.149999999999999" customHeight="1" thickBot="1" x14ac:dyDescent="0.3">
      <c r="A11" s="94" t="s">
        <v>174</v>
      </c>
      <c r="B11" s="95"/>
      <c r="C11" s="95"/>
      <c r="D11" s="77"/>
      <c r="E11" s="79"/>
      <c r="F11" s="223"/>
      <c r="G11" s="224"/>
      <c r="H11" s="223"/>
      <c r="I11" s="224"/>
      <c r="J11" s="223"/>
      <c r="K11" s="224"/>
      <c r="L11" s="223"/>
      <c r="M11" s="224"/>
      <c r="N11" s="223"/>
    </row>
    <row r="12" spans="1:14" ht="20.149999999999999" customHeight="1" thickBot="1" x14ac:dyDescent="0.3">
      <c r="A12" s="94"/>
      <c r="B12" s="95" t="s">
        <v>175</v>
      </c>
      <c r="C12" s="95"/>
      <c r="D12" s="77"/>
      <c r="E12" s="79"/>
      <c r="F12" s="223"/>
      <c r="G12" s="224"/>
      <c r="H12" s="223"/>
      <c r="I12" s="224"/>
      <c r="J12" s="223"/>
      <c r="K12" s="224"/>
      <c r="L12" s="223"/>
      <c r="M12" s="224"/>
      <c r="N12" s="223"/>
    </row>
    <row r="13" spans="1:14" ht="20.149999999999999" customHeight="1" thickBot="1" x14ac:dyDescent="0.3">
      <c r="A13" s="94"/>
      <c r="B13" s="95" t="s">
        <v>176</v>
      </c>
      <c r="C13" s="95"/>
      <c r="D13" s="77"/>
      <c r="E13" s="79"/>
      <c r="F13" s="223"/>
      <c r="G13" s="224"/>
      <c r="H13" s="223"/>
      <c r="I13" s="224"/>
      <c r="J13" s="223"/>
      <c r="K13" s="224"/>
      <c r="L13" s="223"/>
      <c r="M13" s="224"/>
      <c r="N13" s="223"/>
    </row>
    <row r="14" spans="1:14" ht="20.149999999999999" customHeight="1" thickBot="1" x14ac:dyDescent="0.3">
      <c r="A14" s="94"/>
      <c r="B14" s="95" t="s">
        <v>177</v>
      </c>
      <c r="C14" s="95"/>
      <c r="D14" s="77"/>
      <c r="E14" s="79"/>
      <c r="F14" s="223"/>
      <c r="G14" s="224"/>
      <c r="H14" s="223"/>
      <c r="I14" s="224"/>
      <c r="J14" s="223"/>
      <c r="K14" s="224"/>
      <c r="L14" s="223"/>
      <c r="M14" s="224"/>
      <c r="N14" s="223"/>
    </row>
    <row r="15" spans="1:14" ht="20.149999999999999" customHeight="1" thickBot="1" x14ac:dyDescent="0.3">
      <c r="A15" s="94"/>
      <c r="B15" s="95" t="s">
        <v>178</v>
      </c>
      <c r="C15" s="95"/>
      <c r="D15" s="77"/>
      <c r="E15" s="79"/>
      <c r="F15" s="223"/>
      <c r="G15" s="224"/>
      <c r="H15" s="223"/>
      <c r="I15" s="224"/>
      <c r="J15" s="223"/>
      <c r="K15" s="224"/>
      <c r="L15" s="223"/>
      <c r="M15" s="224"/>
      <c r="N15" s="223"/>
    </row>
    <row r="16" spans="1:14" ht="20.149999999999999" customHeight="1" thickBot="1" x14ac:dyDescent="0.3">
      <c r="A16" s="94"/>
      <c r="B16" s="95" t="s">
        <v>179</v>
      </c>
      <c r="C16" s="95"/>
      <c r="D16" s="77"/>
      <c r="E16" s="79"/>
      <c r="F16" s="223"/>
      <c r="G16" s="224"/>
      <c r="H16" s="223"/>
      <c r="I16" s="224"/>
      <c r="J16" s="223"/>
      <c r="K16" s="224"/>
      <c r="L16" s="223"/>
      <c r="M16" s="224"/>
      <c r="N16" s="223"/>
    </row>
    <row r="17" spans="1:14" ht="20.149999999999999" customHeight="1" thickBot="1" x14ac:dyDescent="0.3">
      <c r="A17" s="94"/>
      <c r="B17" s="95" t="s">
        <v>180</v>
      </c>
      <c r="C17" s="95"/>
      <c r="D17" s="77"/>
      <c r="E17" s="79"/>
      <c r="F17" s="223"/>
      <c r="G17" s="224"/>
      <c r="H17" s="223"/>
      <c r="I17" s="224"/>
      <c r="J17" s="223"/>
      <c r="K17" s="224"/>
      <c r="L17" s="223"/>
      <c r="M17" s="224"/>
      <c r="N17" s="223"/>
    </row>
    <row r="18" spans="1:14" ht="20.149999999999999" customHeight="1" thickBot="1" x14ac:dyDescent="0.3">
      <c r="A18" s="94"/>
      <c r="B18" s="95" t="s">
        <v>181</v>
      </c>
      <c r="C18" s="95"/>
      <c r="D18" s="77"/>
      <c r="E18" s="79"/>
      <c r="F18" s="223"/>
      <c r="G18" s="224"/>
      <c r="H18" s="223"/>
      <c r="I18" s="224"/>
      <c r="J18" s="223"/>
      <c r="K18" s="224"/>
      <c r="L18" s="223"/>
      <c r="M18" s="224"/>
      <c r="N18" s="223"/>
    </row>
    <row r="19" spans="1:14" ht="20.149999999999999" customHeight="1" thickBot="1" x14ac:dyDescent="0.3">
      <c r="A19" s="94"/>
      <c r="B19" s="95" t="s">
        <v>182</v>
      </c>
      <c r="C19" s="95"/>
      <c r="D19" s="77"/>
      <c r="E19" s="79"/>
      <c r="F19" s="223"/>
      <c r="G19" s="224"/>
      <c r="H19" s="223"/>
      <c r="I19" s="224"/>
      <c r="J19" s="223"/>
      <c r="K19" s="224"/>
      <c r="L19" s="223"/>
      <c r="M19" s="224"/>
      <c r="N19" s="223"/>
    </row>
    <row r="20" spans="1:14" ht="20.149999999999999" customHeight="1" thickBot="1" x14ac:dyDescent="0.3">
      <c r="A20" s="94"/>
      <c r="B20" s="95" t="s">
        <v>183</v>
      </c>
      <c r="C20" s="95"/>
      <c r="D20" s="77"/>
      <c r="E20" s="79"/>
      <c r="F20" s="223"/>
      <c r="G20" s="224"/>
      <c r="H20" s="223"/>
      <c r="I20" s="224"/>
      <c r="J20" s="223"/>
      <c r="K20" s="224"/>
      <c r="L20" s="223"/>
      <c r="M20" s="224"/>
      <c r="N20" s="223"/>
    </row>
    <row r="21" spans="1:14" ht="20.149999999999999" customHeight="1" thickBot="1" x14ac:dyDescent="0.3">
      <c r="A21" s="94"/>
      <c r="B21" s="95" t="s">
        <v>184</v>
      </c>
      <c r="C21" s="95"/>
      <c r="D21" s="77"/>
      <c r="E21" s="79"/>
      <c r="F21" s="223"/>
      <c r="G21" s="224"/>
      <c r="H21" s="223"/>
      <c r="I21" s="224"/>
      <c r="J21" s="223"/>
      <c r="K21" s="224"/>
      <c r="L21" s="223"/>
      <c r="M21" s="224"/>
      <c r="N21" s="223"/>
    </row>
    <row r="22" spans="1:14" ht="20.149999999999999" customHeight="1" thickBot="1" x14ac:dyDescent="0.3">
      <c r="A22" s="94"/>
      <c r="B22" s="95" t="s">
        <v>185</v>
      </c>
      <c r="C22" s="95"/>
      <c r="D22" s="77"/>
      <c r="E22" s="79"/>
      <c r="F22" s="223"/>
      <c r="G22" s="224"/>
      <c r="H22" s="223"/>
      <c r="I22" s="224"/>
      <c r="J22" s="223"/>
      <c r="K22" s="224"/>
      <c r="L22" s="223"/>
      <c r="M22" s="224"/>
      <c r="N22" s="223"/>
    </row>
    <row r="23" spans="1:14" ht="20.149999999999999" customHeight="1" thickBot="1" x14ac:dyDescent="0.3">
      <c r="A23" s="94" t="s">
        <v>186</v>
      </c>
      <c r="B23" s="95" t="s">
        <v>187</v>
      </c>
      <c r="C23" s="95"/>
      <c r="D23" s="77"/>
      <c r="E23" s="79"/>
      <c r="F23" s="223"/>
      <c r="G23" s="224"/>
      <c r="H23" s="223"/>
      <c r="I23" s="224"/>
      <c r="J23" s="223"/>
      <c r="K23" s="224"/>
      <c r="L23" s="223"/>
      <c r="M23" s="224"/>
      <c r="N23" s="223"/>
    </row>
    <row r="24" spans="1:14" ht="20.149999999999999" customHeight="1" thickBot="1" x14ac:dyDescent="0.3">
      <c r="A24" s="94" t="s">
        <v>188</v>
      </c>
      <c r="B24" s="95"/>
      <c r="C24" s="95"/>
      <c r="D24" s="77"/>
      <c r="E24" s="79"/>
      <c r="F24" s="223"/>
      <c r="G24" s="224"/>
      <c r="H24" s="223"/>
      <c r="I24" s="224"/>
      <c r="J24" s="226"/>
      <c r="K24" s="227"/>
      <c r="L24" s="223"/>
      <c r="M24" s="224"/>
      <c r="N24" s="223"/>
    </row>
    <row r="25" spans="1:14" ht="20.149999999999999" customHeight="1" thickBot="1" x14ac:dyDescent="0.3">
      <c r="A25" s="94" t="s">
        <v>189</v>
      </c>
      <c r="B25" s="95"/>
      <c r="C25" s="95"/>
      <c r="D25" s="77"/>
      <c r="E25" s="79"/>
      <c r="F25" s="223"/>
      <c r="G25" s="224"/>
      <c r="H25" s="223"/>
      <c r="I25" s="224"/>
      <c r="J25" s="226"/>
      <c r="K25" s="227"/>
      <c r="L25" s="223"/>
      <c r="M25" s="224"/>
      <c r="N25" s="223"/>
    </row>
    <row r="26" spans="1:14" ht="20.149999999999999" customHeight="1" thickBot="1" x14ac:dyDescent="0.3">
      <c r="A26" s="76" t="s">
        <v>190</v>
      </c>
      <c r="B26" s="77"/>
      <c r="C26" s="77"/>
      <c r="D26" s="77"/>
      <c r="E26" s="79"/>
      <c r="F26" s="228"/>
      <c r="G26" s="229"/>
      <c r="H26" s="229"/>
      <c r="I26" s="229"/>
      <c r="J26" s="229"/>
      <c r="K26" s="229"/>
      <c r="L26" s="229"/>
      <c r="M26" s="230"/>
      <c r="N26" s="223"/>
    </row>
    <row r="27" spans="1:14" ht="20.149999999999999" customHeight="1" thickBot="1" x14ac:dyDescent="0.35">
      <c r="A27" s="96" t="s">
        <v>191</v>
      </c>
      <c r="B27" s="77"/>
      <c r="C27" s="77"/>
      <c r="D27" s="77"/>
      <c r="E27" s="79"/>
      <c r="F27" s="231"/>
      <c r="G27" s="232"/>
      <c r="H27" s="232"/>
      <c r="I27" s="232"/>
      <c r="J27" s="232"/>
      <c r="K27" s="232"/>
      <c r="L27" s="232"/>
      <c r="M27" s="233"/>
      <c r="N27" s="223"/>
    </row>
    <row r="28" spans="1:14" ht="13.5" thickBot="1" x14ac:dyDescent="0.35">
      <c r="A28" s="97" t="s">
        <v>192</v>
      </c>
      <c r="B28" s="77"/>
      <c r="C28" s="77"/>
      <c r="D28" s="77"/>
      <c r="E28" s="77"/>
      <c r="F28" s="234"/>
      <c r="G28" s="235"/>
      <c r="H28" s="235"/>
      <c r="I28" s="235"/>
      <c r="J28" s="235"/>
      <c r="K28" s="235"/>
      <c r="L28" s="235"/>
      <c r="M28" s="236"/>
      <c r="N28" s="224"/>
    </row>
    <row r="29" spans="1:14" x14ac:dyDescent="0.25">
      <c r="L29" s="82"/>
    </row>
  </sheetData>
  <printOptions gridLines="1"/>
  <pageMargins left="0.7" right="0.7" top="0.75" bottom="0.75" header="0.3" footer="0.3"/>
  <pageSetup scale="93"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2a190225-dc26-4cf5-bc9e-ef0c80857bb4">
      <Terms xmlns="http://schemas.microsoft.com/office/infopath/2007/PartnerControls"/>
    </lcf76f155ced4ddcb4097134ff3c332f>
    <TaxCatchAll xmlns="01e93a5b-e801-4e2d-95f0-fb778f641b20"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0ABC5F3268BC14ABB3624524683B807" ma:contentTypeVersion="16" ma:contentTypeDescription="Create a new document." ma:contentTypeScope="" ma:versionID="4b1171bcfdcb024a027e62c8c51bdf85">
  <xsd:schema xmlns:xsd="http://www.w3.org/2001/XMLSchema" xmlns:xs="http://www.w3.org/2001/XMLSchema" xmlns:p="http://schemas.microsoft.com/office/2006/metadata/properties" xmlns:ns1="http://schemas.microsoft.com/sharepoint/v3" xmlns:ns2="2a190225-dc26-4cf5-bc9e-ef0c80857bb4" xmlns:ns3="01e93a5b-e801-4e2d-95f0-fb778f641b20" targetNamespace="http://schemas.microsoft.com/office/2006/metadata/properties" ma:root="true" ma:fieldsID="3f631b26d4df30c5e1f076f37ac1ce11" ns1:_="" ns2:_="" ns3:_="">
    <xsd:import namespace="http://schemas.microsoft.com/sharepoint/v3"/>
    <xsd:import namespace="2a190225-dc26-4cf5-bc9e-ef0c80857bb4"/>
    <xsd:import namespace="01e93a5b-e801-4e2d-95f0-fb778f641b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190225-dc26-4cf5-bc9e-ef0c80857b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a67718b-15ab-4a4a-8d3b-00b6a77e91d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e93a5b-e801-4e2d-95f0-fb778f641b2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507699a-01aa-4e6e-a33a-aea09ad8a9e6}" ma:internalName="TaxCatchAll" ma:showField="CatchAllData" ma:web="01e93a5b-e801-4e2d-95f0-fb778f641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ECCD85-2B6F-405C-AB9F-731496501C22}">
  <ds:schemaRefs>
    <ds:schemaRef ds:uri="http://schemas.microsoft.com/sharepoint/v3/contenttype/forms"/>
  </ds:schemaRefs>
</ds:datastoreItem>
</file>

<file path=customXml/itemProps2.xml><?xml version="1.0" encoding="utf-8"?>
<ds:datastoreItem xmlns:ds="http://schemas.openxmlformats.org/officeDocument/2006/customXml" ds:itemID="{F133AA31-58AE-436D-89CA-1A42F9C10D5E}">
  <ds:schemaRefs>
    <ds:schemaRef ds:uri="http://schemas.microsoft.com/office/2006/metadata/properties"/>
    <ds:schemaRef ds:uri="http://schemas.microsoft.com/office/infopath/2007/PartnerControls"/>
    <ds:schemaRef ds:uri="http://schemas.microsoft.com/sharepoint/v3"/>
    <ds:schemaRef ds:uri="2a190225-dc26-4cf5-bc9e-ef0c80857bb4"/>
    <ds:schemaRef ds:uri="01e93a5b-e801-4e2d-95f0-fb778f641b20"/>
  </ds:schemaRefs>
</ds:datastoreItem>
</file>

<file path=customXml/itemProps3.xml><?xml version="1.0" encoding="utf-8"?>
<ds:datastoreItem xmlns:ds="http://schemas.openxmlformats.org/officeDocument/2006/customXml" ds:itemID="{2DF3D08F-5589-4334-886F-22BE0A25EA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a190225-dc26-4cf5-bc9e-ef0c80857bb4"/>
    <ds:schemaRef ds:uri="01e93a5b-e801-4e2d-95f0-fb778f641b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f1b2213-efe3-4763-a721-9ff15ccd313f}" enabled="0" method="" siteId="{ff1b2213-efe3-4763-a721-9ff15ccd31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Details</vt:lpstr>
      <vt:lpstr>GMS Helper</vt:lpstr>
      <vt:lpstr>Summary</vt:lpstr>
      <vt:lpstr>Instructions</vt:lpstr>
      <vt:lpstr>SF424cbw Summary</vt:lpstr>
      <vt:lpstr>Details!Print_Area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2016-11-23T13:16:42Z</dcterms:created>
  <dcterms:modified xsi:type="dcterms:W3CDTF">2026-07-06T14:25:14Z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0x010100A0ABC5F3268BC14ABB3624524683B807</vt:lpwstr>
  </property>
  <property fmtid="{D5CDD505-2E9C-101B-9397-08002B2CF9AE}" pid="3" name="MediaServiceImageTags">
    <vt:lpwstr/>
  </property>
</Properties>
</file>